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2022hiv\Jogi és szervezési osztály\Marjanucz Katalin\Társulások\HOKT\mellékletek\"/>
    </mc:Choice>
  </mc:AlternateContent>
  <xr:revisionPtr revIDLastSave="0" documentId="13_ncr:1_{11331808-893F-4536-9434-6F9E4F05AA62}" xr6:coauthVersionLast="47" xr6:coauthVersionMax="47" xr10:uidLastSave="{00000000-0000-0000-0000-000000000000}"/>
  <bookViews>
    <workbookView xWindow="-120" yWindow="-120" windowWidth="29040" windowHeight="15840" firstSheet="2" activeTab="13" xr2:uid="{AE7E1349-FC36-4C5A-930C-C2E4D267984C}"/>
  </bookViews>
  <sheets>
    <sheet name="Ásotthalom" sheetId="1" r:id="rId1"/>
    <sheet name="Bordány" sheetId="2" r:id="rId2"/>
    <sheet name="Domaszék" sheetId="3" r:id="rId3"/>
    <sheet name="Forráskút" sheetId="4" r:id="rId4"/>
    <sheet name="Kistelek" sheetId="5" r:id="rId5"/>
    <sheet name="Mórahalom" sheetId="6" r:id="rId6"/>
    <sheet name="Öttömös" sheetId="7" r:id="rId7"/>
    <sheet name="Pusztamérges" sheetId="9" r:id="rId8"/>
    <sheet name="Ruzsa" sheetId="10" r:id="rId9"/>
    <sheet name="Szatymaz" sheetId="11" r:id="rId10"/>
    <sheet name="Újszentiván" sheetId="12" r:id="rId11"/>
    <sheet name="Üllés" sheetId="13" r:id="rId12"/>
    <sheet name="Zákányszék" sheetId="14" r:id="rId13"/>
    <sheet name="Zsombó" sheetId="15" r:id="rId1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7" i="15" l="1"/>
  <c r="C27" i="13"/>
  <c r="C27" i="11"/>
  <c r="C27" i="9"/>
  <c r="C27" i="7"/>
  <c r="L11" i="6"/>
  <c r="L13" i="6"/>
  <c r="L14" i="6"/>
  <c r="L25" i="6"/>
  <c r="N25" i="6"/>
  <c r="L26" i="6"/>
  <c r="N26" i="6"/>
  <c r="L31" i="6"/>
  <c r="L35" i="6"/>
  <c r="N35" i="6"/>
  <c r="L40" i="6"/>
  <c r="N40" i="6"/>
  <c r="L48" i="6"/>
  <c r="L49" i="6"/>
  <c r="N49" i="6"/>
  <c r="L55" i="6"/>
  <c r="N55" i="6"/>
  <c r="L56" i="6"/>
  <c r="L57" i="6"/>
  <c r="L58" i="6"/>
  <c r="N58" i="6"/>
  <c r="L59" i="6"/>
  <c r="C27" i="4"/>
  <c r="C27" i="2"/>
  <c r="C27" i="1"/>
</calcChain>
</file>

<file path=xl/sharedStrings.xml><?xml version="1.0" encoding="utf-8"?>
<sst xmlns="http://schemas.openxmlformats.org/spreadsheetml/2006/main" count="878" uniqueCount="83">
  <si>
    <t>Ásotthalom</t>
  </si>
  <si>
    <t>HÖKT KEHOP-ból történő beszerzés</t>
  </si>
  <si>
    <t>DHGT KEHOP-ból történő beszerzés (átvétel)</t>
  </si>
  <si>
    <t xml:space="preserve">Összes beszerzés </t>
  </si>
  <si>
    <t>KEHOP önk. aláírt  2018. 07.09.</t>
  </si>
  <si>
    <t>Válogatómű</t>
  </si>
  <si>
    <t>infrastruktura és bálatároló szín</t>
  </si>
  <si>
    <t>Újrahasználati központ épület:</t>
  </si>
  <si>
    <t>Géptároló csarnok</t>
  </si>
  <si>
    <t>komposztáló telep Kistelek</t>
  </si>
  <si>
    <t>Mobil aprítógép Kistelek</t>
  </si>
  <si>
    <t>Mobilrosta Kistelek</t>
  </si>
  <si>
    <t>Önjáró komposzt forgató Kistelek</t>
  </si>
  <si>
    <t>Gyűjtő gépjármű házhoz menő gyűjtéshez (3 treng 21 m3)</t>
  </si>
  <si>
    <t>Gyűjtő jármű 7m3-es kompakt terepes</t>
  </si>
  <si>
    <t>Kis kompakt gyűjtőjármű</t>
  </si>
  <si>
    <t>Terepes 10 m3-es gyűjtőjármű</t>
  </si>
  <si>
    <t xml:space="preserve">Egyéb hulladék szállító jármű </t>
  </si>
  <si>
    <t>Traktor 90-110 LE:</t>
  </si>
  <si>
    <t>Egytengelyes pótkocsi</t>
  </si>
  <si>
    <t>Kéttengelyes pótkocsi</t>
  </si>
  <si>
    <t>Multiliftes pótkocsi</t>
  </si>
  <si>
    <t>Multiliftes gépjármű+ daru</t>
  </si>
  <si>
    <t>Láncos konténeres gépjármű</t>
  </si>
  <si>
    <t>Ipari gémes rakodó</t>
  </si>
  <si>
    <t>Mobil darálógép</t>
  </si>
  <si>
    <t>Házi komposztáló</t>
  </si>
  <si>
    <t>Edény 60 liter vegyes gyűjtéshez</t>
  </si>
  <si>
    <t>Edény 80 liter vegyes gyűjtéshez</t>
  </si>
  <si>
    <t>Edény 120 liter vegyes gyűjtéshez</t>
  </si>
  <si>
    <t>Edény 120 liter csomagolási hulladék</t>
  </si>
  <si>
    <t>Edény 240 liter csomagolási hulladék</t>
  </si>
  <si>
    <t>Edény 1100 liter csomagolási hulladék</t>
  </si>
  <si>
    <t>Edény 120 liter biohulladékhoz</t>
  </si>
  <si>
    <t>Edény 240 liter biohulladékhoz</t>
  </si>
  <si>
    <t>Edény 1100 liter biohulladékhoz</t>
  </si>
  <si>
    <t>Edény 60 liter üveg gyűjtéshez</t>
  </si>
  <si>
    <t>Edény 240 liter üveg gyűjtéshez</t>
  </si>
  <si>
    <t>Edény 1100 liter üveg gyűjtéshez</t>
  </si>
  <si>
    <t>Edény  harang alakú gyűjtőedény</t>
  </si>
  <si>
    <t>Edény 770 liter intézményi szelektív gyűjtéshez</t>
  </si>
  <si>
    <t>Újrahasználati konténer</t>
  </si>
  <si>
    <t>RFID chipek szelektív gyűjtéshez</t>
  </si>
  <si>
    <t>Edényazonosító és mérleg 10 m3 terepes és 7m3 kompakt járműhöz</t>
  </si>
  <si>
    <t>Edényazonosító és mérleg 2 db meglévő járműhöz</t>
  </si>
  <si>
    <t>targonca bálafogó adapterrel</t>
  </si>
  <si>
    <t>rakodógép:</t>
  </si>
  <si>
    <t>Aprítógép robbanómotoros</t>
  </si>
  <si>
    <t>Aprítógép traktorról</t>
  </si>
  <si>
    <t>Konténer zöld hulladéknak</t>
  </si>
  <si>
    <t>3 lábú fedeles zsákos kuka</t>
  </si>
  <si>
    <t>PET-palack préselő</t>
  </si>
  <si>
    <t>Hulladékgyűjtő sziget</t>
  </si>
  <si>
    <t>Ingatlan és ingatlanhoz kapcsolódó vagyoni értékű jog megszerzése (területszerzés)</t>
  </si>
  <si>
    <t>Egyéb hatósági díjak (művelési ág váltás)</t>
  </si>
  <si>
    <t>Rekultiváció (Kelebi)</t>
  </si>
  <si>
    <t>Közterületi hulladékgyűjtő edény (Öttömös)</t>
  </si>
  <si>
    <t>Átrakóállomás felújítása</t>
  </si>
  <si>
    <t>5 m3-es konténer</t>
  </si>
  <si>
    <t>15 m3-es konténer</t>
  </si>
  <si>
    <t>32 m3-es konténer</t>
  </si>
  <si>
    <t>Mórahalom, 2020.10.16</t>
  </si>
  <si>
    <t>Mórahalom, 2020.10.16.</t>
  </si>
  <si>
    <t>Bordány</t>
  </si>
  <si>
    <t>Domaszék</t>
  </si>
  <si>
    <t>Forráskút</t>
  </si>
  <si>
    <t>Egyéb hulladék szállító jármű (HOLDER)</t>
  </si>
  <si>
    <t>Kistelek</t>
  </si>
  <si>
    <t>FBH KEHOP tervezett 2017. 08.15.</t>
  </si>
  <si>
    <t>Ár (nettó)</t>
  </si>
  <si>
    <t>Mennyiség Szeged KEHOP</t>
  </si>
  <si>
    <t>Egységár</t>
  </si>
  <si>
    <t>KEOP 1.1.1/C pályázatban stwereplő egységárak</t>
  </si>
  <si>
    <t>KEHOP Szegedi pályázatában szereplő korábbi árak</t>
  </si>
  <si>
    <t>Mórahalom</t>
  </si>
  <si>
    <t>Öttömös</t>
  </si>
  <si>
    <t>Pusztamérges</t>
  </si>
  <si>
    <t>Ruzsa</t>
  </si>
  <si>
    <t xml:space="preserve">Szatymaz </t>
  </si>
  <si>
    <t>Újszentiván</t>
  </si>
  <si>
    <t>Üllés</t>
  </si>
  <si>
    <t>Zákányszék</t>
  </si>
  <si>
    <t>Zsombó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</si>
</sst>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_F_t"/>
    <numFmt numFmtId="165" formatCode="#,##0\ &quot;Ft&quot;"/>
    <numFmt numFmtId="166" formatCode="#,##0.0"/>
  </numFmts>
  <fonts count="7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1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/>
    <xf numFmtId="0" fontId="4" fillId="0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65" fontId="4" fillId="0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6" xfId="0" applyFont="1" applyFill="1" applyBorder="1" applyAlignment="1">
      <alignment wrapText="1"/>
    </xf>
    <xf numFmtId="0" fontId="1" fillId="3" borderId="7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 wrapText="1"/>
    </xf>
    <xf numFmtId="0" fontId="1" fillId="0" borderId="0" xfId="0" applyFont="1" applyFill="1" applyBorder="1"/>
    <xf numFmtId="3" fontId="1" fillId="3" borderId="7" xfId="0" applyNumberFormat="1" applyFont="1" applyFill="1" applyBorder="1" applyAlignment="1">
      <alignment horizontal="center" vertical="center" wrapText="1"/>
    </xf>
    <xf numFmtId="166" fontId="4" fillId="0" borderId="5" xfId="0" applyNumberFormat="1" applyFont="1" applyFill="1" applyBorder="1" applyAlignment="1">
      <alignment horizontal="left" vertical="center" wrapText="1"/>
    </xf>
    <xf numFmtId="3" fontId="1" fillId="2" borderId="6" xfId="0" applyNumberFormat="1" applyFont="1" applyFill="1" applyBorder="1" applyAlignment="1">
      <alignment horizontal="center" vertical="center" wrapText="1"/>
    </xf>
    <xf numFmtId="1" fontId="1" fillId="3" borderId="7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center" vertical="center" wrapText="1"/>
    </xf>
    <xf numFmtId="166" fontId="1" fillId="0" borderId="9" xfId="0" applyNumberFormat="1" applyFont="1" applyBorder="1" applyAlignment="1">
      <alignment vertical="center" wrapText="1"/>
    </xf>
    <xf numFmtId="1" fontId="4" fillId="0" borderId="5" xfId="0" applyNumberFormat="1" applyFont="1" applyFill="1" applyBorder="1" applyAlignment="1">
      <alignment horizontal="left" vertical="center" wrapText="1"/>
    </xf>
    <xf numFmtId="1" fontId="1" fillId="2" borderId="6" xfId="0" applyNumberFormat="1" applyFont="1" applyFill="1" applyBorder="1" applyAlignment="1">
      <alignment horizontal="center" vertical="center" wrapText="1"/>
    </xf>
    <xf numFmtId="1" fontId="1" fillId="0" borderId="0" xfId="0" applyNumberFormat="1" applyFont="1"/>
    <xf numFmtId="1" fontId="1" fillId="0" borderId="6" xfId="0" applyNumberFormat="1" applyFont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wrapText="1"/>
    </xf>
    <xf numFmtId="0" fontId="1" fillId="3" borderId="12" xfId="0" applyFont="1" applyFill="1" applyBorder="1" applyAlignment="1">
      <alignment wrapText="1"/>
    </xf>
    <xf numFmtId="0" fontId="4" fillId="0" borderId="0" xfId="0" applyFont="1" applyFill="1" applyAlignment="1">
      <alignment horizontal="left" vertical="center"/>
    </xf>
    <xf numFmtId="0" fontId="1" fillId="0" borderId="0" xfId="0" applyFont="1" applyFill="1"/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wrapText="1"/>
    </xf>
    <xf numFmtId="165" fontId="1" fillId="0" borderId="0" xfId="0" applyNumberFormat="1" applyFont="1" applyAlignment="1">
      <alignment horizontal="center" vertical="center" wrapText="1"/>
    </xf>
    <xf numFmtId="1" fontId="1" fillId="3" borderId="12" xfId="0" applyNumberFormat="1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164" fontId="1" fillId="3" borderId="7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1" fontId="1" fillId="2" borderId="4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Border="1" applyAlignment="1">
      <alignment horizontal="left" vertical="center" wrapText="1"/>
    </xf>
    <xf numFmtId="166" fontId="1" fillId="0" borderId="0" xfId="0" applyNumberFormat="1" applyFont="1" applyAlignment="1">
      <alignment horizontal="center" vertical="center" wrapText="1"/>
    </xf>
    <xf numFmtId="166" fontId="4" fillId="0" borderId="5" xfId="0" applyNumberFormat="1" applyFont="1" applyBorder="1" applyAlignment="1">
      <alignment horizontal="left" vertical="center" wrapText="1"/>
    </xf>
    <xf numFmtId="1" fontId="4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164" fontId="1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1" fillId="3" borderId="12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vertical="center" wrapText="1"/>
    </xf>
    <xf numFmtId="0" fontId="1" fillId="3" borderId="7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vertical="center" wrapText="1"/>
    </xf>
    <xf numFmtId="1" fontId="4" fillId="2" borderId="5" xfId="0" applyNumberFormat="1" applyFont="1" applyFill="1" applyBorder="1" applyAlignment="1">
      <alignment vertical="center" wrapText="1"/>
    </xf>
    <xf numFmtId="166" fontId="4" fillId="2" borderId="5" xfId="0" applyNumberFormat="1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1" fillId="3" borderId="12" xfId="0" applyNumberFormat="1" applyFont="1" applyFill="1" applyBorder="1" applyAlignment="1">
      <alignment horizontal="center" vertical="center" wrapText="1"/>
    </xf>
    <xf numFmtId="165" fontId="1" fillId="3" borderId="7" xfId="0" applyNumberFormat="1" applyFont="1" applyFill="1" applyBorder="1" applyAlignment="1">
      <alignment horizontal="center" vertical="center" wrapText="1"/>
    </xf>
    <xf numFmtId="166" fontId="1" fillId="3" borderId="7" xfId="0" applyNumberFormat="1" applyFont="1" applyFill="1" applyBorder="1" applyAlignment="1">
      <alignment horizontal="center" vertical="center" wrapText="1"/>
    </xf>
    <xf numFmtId="1" fontId="1" fillId="3" borderId="14" xfId="0" applyNumberFormat="1" applyFont="1" applyFill="1" applyBorder="1" applyAlignment="1">
      <alignment horizontal="center" vertical="center" wrapText="1"/>
    </xf>
    <xf numFmtId="164" fontId="4" fillId="3" borderId="7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3" borderId="12" xfId="0" applyFont="1" applyFill="1" applyBorder="1"/>
    <xf numFmtId="0" fontId="1" fillId="2" borderId="13" xfId="0" applyFont="1" applyFill="1" applyBorder="1" applyAlignment="1">
      <alignment horizontal="center" wrapText="1"/>
    </xf>
    <xf numFmtId="0" fontId="1" fillId="3" borderId="7" xfId="0" applyFont="1" applyFill="1" applyBorder="1"/>
    <xf numFmtId="0" fontId="1" fillId="2" borderId="4" xfId="0" applyFont="1" applyFill="1" applyBorder="1" applyAlignment="1">
      <alignment horizontal="center" wrapText="1"/>
    </xf>
    <xf numFmtId="1" fontId="4" fillId="3" borderId="7" xfId="0" applyNumberFormat="1" applyFont="1" applyFill="1" applyBorder="1" applyAlignment="1">
      <alignment horizontal="center" vertical="center" wrapText="1"/>
    </xf>
    <xf numFmtId="1" fontId="4" fillId="2" borderId="4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vertical="center" wrapText="1"/>
    </xf>
    <xf numFmtId="165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1" fillId="4" borderId="6" xfId="0" applyFont="1" applyFill="1" applyBorder="1" applyAlignment="1">
      <alignment wrapText="1"/>
    </xf>
    <xf numFmtId="165" fontId="1" fillId="2" borderId="7" xfId="0" applyNumberFormat="1" applyFont="1" applyFill="1" applyBorder="1" applyAlignment="1">
      <alignment horizontal="center" vertical="center" wrapText="1"/>
    </xf>
    <xf numFmtId="0" fontId="1" fillId="0" borderId="16" xfId="0" applyFont="1" applyBorder="1" applyAlignment="1">
      <alignment wrapText="1"/>
    </xf>
    <xf numFmtId="165" fontId="1" fillId="0" borderId="17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wrapText="1"/>
    </xf>
    <xf numFmtId="165" fontId="1" fillId="0" borderId="11" xfId="0" applyNumberFormat="1" applyFont="1" applyBorder="1" applyAlignment="1">
      <alignment horizontal="center" vertical="center" wrapText="1"/>
    </xf>
    <xf numFmtId="165" fontId="3" fillId="0" borderId="11" xfId="0" applyNumberFormat="1" applyFont="1" applyBorder="1" applyAlignment="1">
      <alignment vertical="center" wrapText="1"/>
    </xf>
    <xf numFmtId="0" fontId="1" fillId="0" borderId="18" xfId="0" applyFont="1" applyBorder="1" applyAlignment="1">
      <alignment wrapText="1"/>
    </xf>
    <xf numFmtId="0" fontId="1" fillId="0" borderId="6" xfId="0" applyFont="1" applyBorder="1" applyAlignment="1">
      <alignment wrapText="1"/>
    </xf>
    <xf numFmtId="165" fontId="1" fillId="0" borderId="6" xfId="0" applyNumberFormat="1" applyFont="1" applyBorder="1" applyAlignment="1">
      <alignment horizontal="center" vertical="center" wrapText="1"/>
    </xf>
    <xf numFmtId="165" fontId="3" fillId="0" borderId="6" xfId="0" applyNumberFormat="1" applyFont="1" applyBorder="1" applyAlignment="1">
      <alignment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3" fontId="1" fillId="4" borderId="6" xfId="0" applyNumberFormat="1" applyFont="1" applyFill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1" fontId="1" fillId="4" borderId="6" xfId="0" applyNumberFormat="1" applyFont="1" applyFill="1" applyBorder="1" applyAlignment="1">
      <alignment horizontal="center" vertical="center" wrapText="1"/>
    </xf>
    <xf numFmtId="1" fontId="1" fillId="2" borderId="7" xfId="0" applyNumberFormat="1" applyFont="1" applyFill="1" applyBorder="1" applyAlignment="1">
      <alignment horizontal="center" vertical="center" wrapText="1"/>
    </xf>
    <xf numFmtId="1" fontId="1" fillId="0" borderId="18" xfId="0" applyNumberFormat="1" applyFont="1" applyBorder="1" applyAlignment="1">
      <alignment horizontal="center" vertical="center" wrapText="1"/>
    </xf>
    <xf numFmtId="1" fontId="1" fillId="0" borderId="17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166" fontId="1" fillId="4" borderId="6" xfId="0" applyNumberFormat="1" applyFont="1" applyFill="1" applyBorder="1" applyAlignment="1">
      <alignment horizontal="center" vertical="center" wrapText="1"/>
    </xf>
    <xf numFmtId="166" fontId="1" fillId="2" borderId="7" xfId="0" applyNumberFormat="1" applyFont="1" applyFill="1" applyBorder="1" applyAlignment="1">
      <alignment horizontal="center" vertical="center" wrapText="1"/>
    </xf>
    <xf numFmtId="166" fontId="1" fillId="0" borderId="18" xfId="0" applyNumberFormat="1" applyFont="1" applyBorder="1" applyAlignment="1">
      <alignment horizontal="center" vertical="center" wrapText="1"/>
    </xf>
    <xf numFmtId="166" fontId="1" fillId="0" borderId="17" xfId="0" applyNumberFormat="1" applyFont="1" applyBorder="1" applyAlignment="1">
      <alignment horizontal="center" vertical="center" wrapText="1"/>
    </xf>
    <xf numFmtId="166" fontId="1" fillId="2" borderId="6" xfId="0" applyNumberFormat="1" applyFont="1" applyFill="1" applyBorder="1" applyAlignment="1">
      <alignment horizontal="center" vertical="center" wrapText="1"/>
    </xf>
    <xf numFmtId="166" fontId="1" fillId="0" borderId="6" xfId="0" applyNumberFormat="1" applyFont="1" applyBorder="1" applyAlignment="1">
      <alignment horizontal="center" vertical="center" wrapText="1"/>
    </xf>
    <xf numFmtId="1" fontId="1" fillId="0" borderId="16" xfId="0" applyNumberFormat="1" applyFont="1" applyBorder="1" applyAlignment="1">
      <alignment horizontal="center" vertical="center" wrapText="1"/>
    </xf>
    <xf numFmtId="165" fontId="1" fillId="5" borderId="17" xfId="0" applyNumberFormat="1" applyFont="1" applyFill="1" applyBorder="1" applyAlignment="1">
      <alignment horizontal="center" vertical="center" wrapText="1"/>
    </xf>
    <xf numFmtId="165" fontId="1" fillId="2" borderId="17" xfId="0" applyNumberFormat="1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wrapText="1"/>
    </xf>
    <xf numFmtId="0" fontId="1" fillId="0" borderId="17" xfId="0" applyFont="1" applyBorder="1" applyAlignment="1">
      <alignment wrapText="1"/>
    </xf>
    <xf numFmtId="165" fontId="5" fillId="0" borderId="6" xfId="0" applyNumberFormat="1" applyFont="1" applyBorder="1" applyAlignment="1">
      <alignment horizontal="center" vertical="center" wrapText="1"/>
    </xf>
    <xf numFmtId="165" fontId="6" fillId="0" borderId="6" xfId="0" applyNumberFormat="1" applyFont="1" applyBorder="1" applyAlignment="1">
      <alignment vertical="center" wrapText="1"/>
    </xf>
    <xf numFmtId="0" fontId="1" fillId="2" borderId="18" xfId="0" applyFont="1" applyFill="1" applyBorder="1" applyAlignment="1">
      <alignment horizontal="center" vertical="center" wrapText="1"/>
    </xf>
    <xf numFmtId="165" fontId="1" fillId="2" borderId="6" xfId="0" applyNumberFormat="1" applyFont="1" applyFill="1" applyBorder="1" applyAlignment="1">
      <alignment horizontal="center" vertical="center" wrapText="1"/>
    </xf>
    <xf numFmtId="165" fontId="3" fillId="2" borderId="6" xfId="0" applyNumberFormat="1" applyFont="1" applyFill="1" applyBorder="1" applyAlignment="1">
      <alignment vertical="center" wrapText="1"/>
    </xf>
    <xf numFmtId="165" fontId="5" fillId="6" borderId="6" xfId="0" applyNumberFormat="1" applyFont="1" applyFill="1" applyBorder="1" applyAlignment="1">
      <alignment horizontal="center" vertical="center" wrapText="1"/>
    </xf>
    <xf numFmtId="165" fontId="3" fillId="0" borderId="6" xfId="0" applyNumberFormat="1" applyFont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5" fontId="3" fillId="0" borderId="6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1" fillId="0" borderId="4" xfId="0" applyFont="1" applyBorder="1" applyAlignment="1">
      <alignment horizontal="center" vertical="center" wrapText="1"/>
    </xf>
    <xf numFmtId="166" fontId="1" fillId="2" borderId="4" xfId="0" applyNumberFormat="1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1" fontId="1" fillId="3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2" borderId="0" xfId="0" applyFont="1" applyFill="1" applyAlignment="1">
      <alignment horizontal="left" vertical="center"/>
    </xf>
    <xf numFmtId="0" fontId="1" fillId="3" borderId="12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left" vertical="center" wrapText="1"/>
    </xf>
    <xf numFmtId="0" fontId="1" fillId="3" borderId="7" xfId="0" applyFont="1" applyFill="1" applyBorder="1" applyAlignment="1">
      <alignment horizontal="center"/>
    </xf>
    <xf numFmtId="1" fontId="1" fillId="3" borderId="7" xfId="0" applyNumberFormat="1" applyFont="1" applyFill="1" applyBorder="1" applyAlignment="1">
      <alignment horizontal="center"/>
    </xf>
    <xf numFmtId="1" fontId="4" fillId="2" borderId="5" xfId="0" applyNumberFormat="1" applyFont="1" applyFill="1" applyBorder="1" applyAlignment="1">
      <alignment horizontal="left" vertical="center" wrapText="1"/>
    </xf>
    <xf numFmtId="166" fontId="4" fillId="2" borderId="5" xfId="0" applyNumberFormat="1" applyFont="1" applyFill="1" applyBorder="1" applyAlignment="1">
      <alignment horizontal="left" vertical="center" wrapText="1"/>
    </xf>
    <xf numFmtId="0" fontId="1" fillId="3" borderId="7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10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1" fontId="4" fillId="0" borderId="5" xfId="0" applyNumberFormat="1" applyFont="1" applyBorder="1" applyAlignment="1">
      <alignment vertical="center" wrapText="1"/>
    </xf>
    <xf numFmtId="166" fontId="4" fillId="0" borderId="5" xfId="0" applyNumberFormat="1" applyFont="1" applyBorder="1" applyAlignment="1">
      <alignment vertical="center" wrapText="1"/>
    </xf>
    <xf numFmtId="0" fontId="4" fillId="2" borderId="0" xfId="0" applyFont="1" applyFill="1" applyAlignment="1">
      <alignment horizontal="left"/>
    </xf>
    <xf numFmtId="0" fontId="4" fillId="2" borderId="10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1" fontId="4" fillId="2" borderId="5" xfId="0" applyNumberFormat="1" applyFont="1" applyFill="1" applyBorder="1" applyAlignment="1">
      <alignment horizontal="left" wrapText="1"/>
    </xf>
    <xf numFmtId="166" fontId="4" fillId="2" borderId="5" xfId="0" applyNumberFormat="1" applyFont="1" applyFill="1" applyBorder="1" applyAlignment="1">
      <alignment horizontal="left" wrapText="1"/>
    </xf>
    <xf numFmtId="0" fontId="1" fillId="3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97C0E-ADE1-49CD-9EC4-9B666C43B61B}">
  <dimension ref="A1:CS59"/>
  <sheetViews>
    <sheetView topLeftCell="A34" workbookViewId="0">
      <selection activeCell="J63" sqref="J63"/>
    </sheetView>
  </sheetViews>
  <sheetFormatPr defaultColWidth="9.140625" defaultRowHeight="15.75" x14ac:dyDescent="0.25"/>
  <cols>
    <col min="1" max="1" width="3.85546875" style="1" bestFit="1" customWidth="1"/>
    <col min="2" max="2" width="53.28515625" style="41" customWidth="1"/>
    <col min="3" max="5" width="20.7109375" style="17" customWidth="1"/>
    <col min="6" max="6" width="20.7109375" style="1" customWidth="1"/>
    <col min="7" max="7" width="45.7109375" style="42" customWidth="1"/>
    <col min="8" max="8" width="18.7109375" style="1" hidden="1" customWidth="1"/>
    <col min="9" max="10" width="27.7109375" style="1" customWidth="1"/>
    <col min="11" max="11" width="45.7109375" style="42" customWidth="1"/>
    <col min="12" max="12" width="18.7109375" style="1" hidden="1" customWidth="1"/>
    <col min="13" max="14" width="27.7109375" style="1" customWidth="1"/>
    <col min="15" max="15" width="45.7109375" style="42" customWidth="1"/>
    <col min="16" max="16" width="18.7109375" style="1" hidden="1" customWidth="1"/>
    <col min="17" max="18" width="27.7109375" style="1" customWidth="1"/>
    <col min="19" max="19" width="45.7109375" style="42" customWidth="1"/>
    <col min="20" max="20" width="0.140625" style="1" customWidth="1"/>
    <col min="21" max="22" width="27.7109375" style="1" customWidth="1"/>
    <col min="23" max="23" width="45.7109375" style="42" customWidth="1"/>
    <col min="24" max="24" width="0.42578125" style="1" customWidth="1"/>
    <col min="25" max="26" width="27.7109375" style="1" customWidth="1"/>
    <col min="27" max="27" width="45.7109375" style="42" customWidth="1"/>
    <col min="28" max="28" width="18.7109375" style="1" hidden="1" customWidth="1"/>
    <col min="29" max="30" width="27.7109375" style="1" customWidth="1"/>
    <col min="31" max="31" width="45.7109375" style="42" customWidth="1"/>
    <col min="32" max="32" width="1.140625" style="1" hidden="1" customWidth="1"/>
    <col min="33" max="34" width="27.7109375" style="1" customWidth="1"/>
    <col min="35" max="35" width="45.7109375" style="42" customWidth="1"/>
    <col min="36" max="36" width="18.7109375" style="1" hidden="1" customWidth="1"/>
    <col min="37" max="38" width="27.7109375" style="1" customWidth="1"/>
    <col min="39" max="39" width="45.7109375" style="42" customWidth="1"/>
    <col min="40" max="40" width="0.140625" style="1" customWidth="1"/>
    <col min="41" max="42" width="27.7109375" style="1" customWidth="1"/>
    <col min="43" max="43" width="45.7109375" style="42" customWidth="1"/>
    <col min="44" max="44" width="18.7109375" style="1" hidden="1" customWidth="1"/>
    <col min="45" max="46" width="27.7109375" style="1" customWidth="1"/>
    <col min="47" max="47" width="45.7109375" style="42" customWidth="1"/>
    <col min="48" max="48" width="18.7109375" style="1" hidden="1" customWidth="1"/>
    <col min="49" max="50" width="27.7109375" style="17" customWidth="1"/>
    <col min="51" max="51" width="45.7109375" style="42" customWidth="1"/>
    <col min="52" max="53" width="27.7109375" style="42" customWidth="1"/>
    <col min="54" max="54" width="45.7109375" style="42" customWidth="1"/>
    <col min="55" max="56" width="27.7109375" style="42" customWidth="1"/>
    <col min="57" max="57" width="45.7109375" style="42" customWidth="1"/>
    <col min="58" max="59" width="27.7109375" style="42" customWidth="1"/>
    <col min="60" max="60" width="45.7109375" style="42" customWidth="1"/>
    <col min="61" max="62" width="27.7109375" style="42" customWidth="1"/>
    <col min="63" max="63" width="45.7109375" style="42" customWidth="1"/>
    <col min="64" max="65" width="27.7109375" style="42" customWidth="1"/>
    <col min="66" max="66" width="45.7109375" style="42" customWidth="1"/>
    <col min="67" max="68" width="27.7109375" style="42" customWidth="1"/>
    <col min="69" max="69" width="51.5703125" style="42" customWidth="1"/>
    <col min="70" max="70" width="20.5703125" style="1" hidden="1" customWidth="1"/>
    <col min="71" max="72" width="27.7109375" style="1" customWidth="1"/>
    <col min="73" max="74" width="27.7109375" style="42" customWidth="1"/>
    <col min="75" max="16384" width="9.140625" style="1"/>
  </cols>
  <sheetData>
    <row r="1" spans="1:97" ht="47.25" customHeight="1" x14ac:dyDescent="0.25">
      <c r="B1" s="2" t="s">
        <v>0</v>
      </c>
      <c r="C1" s="3" t="s">
        <v>1</v>
      </c>
      <c r="D1" s="3" t="s">
        <v>2</v>
      </c>
      <c r="E1" s="3" t="s">
        <v>3</v>
      </c>
      <c r="F1" s="4" t="s">
        <v>4</v>
      </c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6"/>
      <c r="BS1" s="6"/>
      <c r="BT1" s="5"/>
      <c r="BU1" s="5"/>
      <c r="BV1" s="6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</row>
    <row r="2" spans="1:97" ht="18" customHeight="1" x14ac:dyDescent="0.25">
      <c r="A2" s="8">
        <v>1</v>
      </c>
      <c r="B2" s="9" t="s">
        <v>5</v>
      </c>
      <c r="C2" s="10"/>
      <c r="D2" s="10"/>
      <c r="E2" s="10"/>
      <c r="F2" s="11"/>
      <c r="G2" s="12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4"/>
      <c r="BS2" s="14"/>
      <c r="BT2" s="14"/>
      <c r="BU2" s="14"/>
      <c r="BV2" s="14"/>
    </row>
    <row r="3" spans="1:97" ht="18" customHeight="1" x14ac:dyDescent="0.25">
      <c r="A3" s="8">
        <v>2</v>
      </c>
      <c r="B3" s="9" t="s">
        <v>6</v>
      </c>
      <c r="C3" s="10"/>
      <c r="D3" s="10"/>
      <c r="E3" s="10"/>
      <c r="F3" s="11"/>
      <c r="G3" s="12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4"/>
      <c r="BS3" s="14"/>
      <c r="BT3" s="14"/>
      <c r="BU3" s="14"/>
      <c r="BV3" s="14"/>
    </row>
    <row r="4" spans="1:97" ht="18" customHeight="1" x14ac:dyDescent="0.25">
      <c r="A4" s="8">
        <v>3</v>
      </c>
      <c r="B4" s="9" t="s">
        <v>7</v>
      </c>
      <c r="C4" s="10"/>
      <c r="D4" s="10"/>
      <c r="E4" s="10"/>
      <c r="F4" s="11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5"/>
      <c r="S4" s="16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2"/>
      <c r="AF4" s="13"/>
      <c r="AG4" s="13"/>
      <c r="AH4" s="13"/>
      <c r="AI4" s="12"/>
      <c r="AJ4" s="13"/>
      <c r="AK4" s="13"/>
      <c r="AL4" s="13"/>
      <c r="AM4" s="12"/>
      <c r="AN4" s="13"/>
      <c r="AO4" s="13"/>
      <c r="AP4" s="13"/>
      <c r="AQ4" s="12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2"/>
      <c r="BL4" s="13"/>
      <c r="BM4" s="13"/>
      <c r="BN4" s="13"/>
      <c r="BO4" s="13"/>
      <c r="BP4" s="13"/>
      <c r="BQ4" s="13"/>
      <c r="BR4" s="14"/>
      <c r="BS4" s="14"/>
      <c r="BT4" s="14"/>
      <c r="BU4" s="14"/>
      <c r="BV4" s="14"/>
    </row>
    <row r="5" spans="1:97" ht="18" customHeight="1" x14ac:dyDescent="0.25">
      <c r="A5" s="8">
        <v>4</v>
      </c>
      <c r="B5" s="9" t="s">
        <v>8</v>
      </c>
      <c r="C5" s="10"/>
      <c r="D5" s="10"/>
      <c r="E5" s="10"/>
      <c r="F5" s="11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2"/>
      <c r="AF5" s="13"/>
      <c r="AG5" s="13"/>
      <c r="AH5" s="13"/>
      <c r="AI5" s="13"/>
      <c r="AJ5" s="13"/>
      <c r="AK5" s="13"/>
      <c r="AL5" s="13"/>
      <c r="AM5" s="12"/>
      <c r="AN5" s="13"/>
      <c r="AO5" s="13"/>
      <c r="AP5" s="13"/>
      <c r="AQ5" s="12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2"/>
      <c r="BL5" s="13"/>
      <c r="BM5" s="13"/>
      <c r="BN5" s="13"/>
      <c r="BO5" s="13"/>
      <c r="BP5" s="13"/>
      <c r="BQ5" s="13"/>
      <c r="BR5" s="14"/>
      <c r="BS5" s="14"/>
      <c r="BT5" s="14"/>
      <c r="BU5" s="14"/>
      <c r="BV5" s="14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</row>
    <row r="6" spans="1:97" ht="18" customHeight="1" x14ac:dyDescent="0.25">
      <c r="A6" s="8">
        <v>5</v>
      </c>
      <c r="B6" s="9" t="s">
        <v>9</v>
      </c>
      <c r="C6" s="18"/>
      <c r="D6" s="18"/>
      <c r="E6" s="18"/>
      <c r="F6" s="19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1"/>
      <c r="BE6" s="12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14"/>
      <c r="BS6" s="14"/>
      <c r="BT6" s="14"/>
      <c r="BU6" s="14"/>
      <c r="BV6" s="14"/>
    </row>
    <row r="7" spans="1:97" ht="18" customHeight="1" x14ac:dyDescent="0.25">
      <c r="A7" s="8">
        <v>6</v>
      </c>
      <c r="B7" s="9" t="s">
        <v>10</v>
      </c>
      <c r="C7" s="18"/>
      <c r="D7" s="18"/>
      <c r="E7" s="18"/>
      <c r="F7" s="19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1"/>
      <c r="BE7" s="12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14"/>
      <c r="BS7" s="14"/>
      <c r="BT7" s="14"/>
      <c r="BU7" s="14"/>
      <c r="BV7" s="14"/>
    </row>
    <row r="8" spans="1:97" ht="18" customHeight="1" x14ac:dyDescent="0.25">
      <c r="A8" s="8">
        <v>7</v>
      </c>
      <c r="B8" s="9" t="s">
        <v>11</v>
      </c>
      <c r="C8" s="18"/>
      <c r="D8" s="18"/>
      <c r="E8" s="18"/>
      <c r="F8" s="19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1"/>
      <c r="BE8" s="12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14"/>
      <c r="BS8" s="14"/>
      <c r="BT8" s="14"/>
      <c r="BU8" s="14"/>
      <c r="BV8" s="14"/>
    </row>
    <row r="9" spans="1:97" ht="18" customHeight="1" x14ac:dyDescent="0.25">
      <c r="A9" s="8">
        <v>8</v>
      </c>
      <c r="B9" s="9" t="s">
        <v>12</v>
      </c>
      <c r="C9" s="18"/>
      <c r="D9" s="18"/>
      <c r="E9" s="18"/>
      <c r="F9" s="19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13"/>
      <c r="BE9" s="12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14"/>
      <c r="BS9" s="14"/>
      <c r="BT9" s="14"/>
      <c r="BU9" s="14"/>
      <c r="BV9" s="14"/>
    </row>
    <row r="10" spans="1:97" ht="30" customHeight="1" x14ac:dyDescent="0.25">
      <c r="A10" s="8">
        <v>9</v>
      </c>
      <c r="B10" s="9" t="s">
        <v>13</v>
      </c>
      <c r="C10" s="10"/>
      <c r="D10" s="10"/>
      <c r="E10" s="10"/>
      <c r="F10" s="11"/>
      <c r="G10" s="12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2"/>
      <c r="BL10" s="13"/>
      <c r="BM10" s="13"/>
      <c r="BN10" s="13"/>
      <c r="BO10" s="13"/>
      <c r="BP10" s="13"/>
      <c r="BQ10" s="13"/>
      <c r="BR10" s="14"/>
      <c r="BS10" s="43"/>
      <c r="BT10" s="43"/>
      <c r="BU10" s="43"/>
      <c r="BV10" s="43"/>
    </row>
    <row r="11" spans="1:97" ht="18" customHeight="1" x14ac:dyDescent="0.25">
      <c r="A11" s="8">
        <v>10</v>
      </c>
      <c r="B11" s="9" t="s">
        <v>14</v>
      </c>
      <c r="C11" s="10"/>
      <c r="D11" s="10"/>
      <c r="E11" s="10"/>
      <c r="F11" s="11"/>
      <c r="G11" s="12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4"/>
      <c r="BS11" s="43"/>
      <c r="BT11" s="43"/>
      <c r="BU11" s="43"/>
      <c r="BV11" s="43"/>
    </row>
    <row r="12" spans="1:97" ht="18" customHeight="1" x14ac:dyDescent="0.25">
      <c r="A12" s="8">
        <v>11</v>
      </c>
      <c r="B12" s="9" t="s">
        <v>15</v>
      </c>
      <c r="C12" s="10"/>
      <c r="D12" s="10"/>
      <c r="E12" s="10"/>
      <c r="F12" s="11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21"/>
      <c r="BK12" s="12"/>
      <c r="BL12" s="13"/>
      <c r="BM12" s="13"/>
      <c r="BN12" s="13"/>
      <c r="BO12" s="13"/>
      <c r="BP12" s="13"/>
      <c r="BQ12" s="13"/>
      <c r="BR12" s="14"/>
      <c r="BS12" s="43"/>
      <c r="BT12" s="43"/>
      <c r="BU12" s="43"/>
      <c r="BV12" s="43"/>
    </row>
    <row r="13" spans="1:97" ht="18" customHeight="1" x14ac:dyDescent="0.25">
      <c r="A13" s="8">
        <v>12</v>
      </c>
      <c r="B13" s="9" t="s">
        <v>16</v>
      </c>
      <c r="C13" s="10"/>
      <c r="D13" s="10"/>
      <c r="E13" s="10"/>
      <c r="F13" s="11"/>
      <c r="G13" s="12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4"/>
      <c r="BS13" s="43"/>
      <c r="BT13" s="43"/>
      <c r="BU13" s="43"/>
      <c r="BV13" s="43"/>
    </row>
    <row r="14" spans="1:97" ht="18" customHeight="1" thickBot="1" x14ac:dyDescent="0.3">
      <c r="A14" s="8"/>
      <c r="B14" s="22" t="s">
        <v>17</v>
      </c>
      <c r="C14" s="10"/>
      <c r="D14" s="10"/>
      <c r="E14" s="10"/>
      <c r="F14" s="11"/>
      <c r="G14" s="12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4"/>
      <c r="BS14" s="14"/>
      <c r="BT14" s="14"/>
      <c r="BU14" s="14"/>
      <c r="BV14" s="14"/>
    </row>
    <row r="15" spans="1:97" ht="18" customHeight="1" x14ac:dyDescent="0.25">
      <c r="A15" s="8">
        <v>13</v>
      </c>
      <c r="B15" s="9" t="s">
        <v>18</v>
      </c>
      <c r="C15" s="10">
        <v>1</v>
      </c>
      <c r="D15" s="10"/>
      <c r="E15" s="10">
        <v>1</v>
      </c>
      <c r="F15" s="11">
        <v>1</v>
      </c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2"/>
      <c r="T15" s="13"/>
      <c r="U15" s="13"/>
      <c r="V15" s="13"/>
      <c r="W15" s="13"/>
      <c r="X15" s="13"/>
      <c r="Y15" s="13"/>
      <c r="Z15" s="13"/>
      <c r="AA15" s="12"/>
      <c r="AB15" s="13"/>
      <c r="AC15" s="13"/>
      <c r="AD15" s="13"/>
      <c r="AE15" s="13"/>
      <c r="AF15" s="13"/>
      <c r="AG15" s="13"/>
      <c r="AH15" s="13"/>
      <c r="AI15" s="12"/>
      <c r="AJ15" s="13"/>
      <c r="AK15" s="13"/>
      <c r="AL15" s="13"/>
      <c r="AM15" s="13"/>
      <c r="AN15" s="13"/>
      <c r="AO15" s="13"/>
      <c r="AP15" s="13"/>
      <c r="AQ15" s="12"/>
      <c r="AR15" s="13"/>
      <c r="AS15" s="13"/>
      <c r="AT15" s="13"/>
      <c r="AU15" s="13"/>
      <c r="AV15" s="13"/>
      <c r="AW15" s="13"/>
      <c r="AX15" s="13"/>
      <c r="AY15" s="13"/>
      <c r="AZ15" s="13"/>
      <c r="BA15" s="21"/>
      <c r="BB15" s="12"/>
      <c r="BC15" s="13"/>
      <c r="BD15" s="21"/>
      <c r="BE15" s="12"/>
      <c r="BF15" s="13"/>
      <c r="BG15" s="15"/>
      <c r="BH15" s="12"/>
      <c r="BI15" s="13"/>
      <c r="BJ15" s="21"/>
      <c r="BK15" s="12"/>
      <c r="BL15" s="13"/>
      <c r="BM15" s="13"/>
      <c r="BN15" s="12"/>
      <c r="BO15" s="13"/>
      <c r="BP15" s="13"/>
      <c r="BQ15" s="12"/>
      <c r="BR15" s="14"/>
      <c r="BS15" s="14"/>
      <c r="BT15" s="14"/>
      <c r="BU15" s="14"/>
      <c r="BV15" s="23"/>
    </row>
    <row r="16" spans="1:97" ht="18" customHeight="1" x14ac:dyDescent="0.25">
      <c r="A16" s="8">
        <v>14</v>
      </c>
      <c r="B16" s="9" t="s">
        <v>19</v>
      </c>
      <c r="C16" s="10"/>
      <c r="D16" s="10"/>
      <c r="E16" s="10"/>
      <c r="F16" s="11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2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2"/>
      <c r="BL16" s="13"/>
      <c r="BM16" s="13"/>
      <c r="BN16" s="12"/>
      <c r="BO16" s="13"/>
      <c r="BP16" s="13"/>
      <c r="BQ16" s="12"/>
      <c r="BR16" s="14"/>
      <c r="BS16" s="14"/>
      <c r="BT16" s="14"/>
      <c r="BU16" s="14"/>
      <c r="BV16" s="23"/>
    </row>
    <row r="17" spans="1:74" ht="18" customHeight="1" x14ac:dyDescent="0.25">
      <c r="A17" s="8">
        <v>15</v>
      </c>
      <c r="B17" s="9" t="s">
        <v>20</v>
      </c>
      <c r="C17" s="10">
        <v>1</v>
      </c>
      <c r="D17" s="10"/>
      <c r="E17" s="10">
        <v>1</v>
      </c>
      <c r="F17" s="11">
        <v>1</v>
      </c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2"/>
      <c r="T17" s="13"/>
      <c r="U17" s="13"/>
      <c r="V17" s="13"/>
      <c r="W17" s="13"/>
      <c r="X17" s="13"/>
      <c r="Y17" s="13"/>
      <c r="Z17" s="13"/>
      <c r="AA17" s="12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2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2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4"/>
      <c r="BS17" s="14"/>
      <c r="BT17" s="14"/>
      <c r="BU17" s="14"/>
      <c r="BV17" s="14"/>
    </row>
    <row r="18" spans="1:74" ht="18" customHeight="1" x14ac:dyDescent="0.25">
      <c r="A18" s="8">
        <v>16</v>
      </c>
      <c r="B18" s="9" t="s">
        <v>21</v>
      </c>
      <c r="C18" s="10"/>
      <c r="D18" s="10"/>
      <c r="E18" s="10"/>
      <c r="F18" s="11"/>
      <c r="G18" s="12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4"/>
      <c r="BS18" s="14"/>
      <c r="BT18" s="14"/>
      <c r="BU18" s="14"/>
      <c r="BV18" s="14"/>
    </row>
    <row r="19" spans="1:74" ht="18" customHeight="1" x14ac:dyDescent="0.25">
      <c r="A19" s="8">
        <v>17</v>
      </c>
      <c r="B19" s="9" t="s">
        <v>22</v>
      </c>
      <c r="C19" s="10"/>
      <c r="D19" s="10"/>
      <c r="E19" s="10"/>
      <c r="F19" s="11"/>
      <c r="G19" s="12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4"/>
      <c r="BS19" s="14"/>
      <c r="BT19" s="14"/>
      <c r="BU19" s="14"/>
      <c r="BV19" s="14"/>
    </row>
    <row r="20" spans="1:74" ht="18" customHeight="1" x14ac:dyDescent="0.25">
      <c r="A20" s="8">
        <v>18</v>
      </c>
      <c r="B20" s="9" t="s">
        <v>23</v>
      </c>
      <c r="C20" s="10"/>
      <c r="D20" s="10"/>
      <c r="E20" s="10"/>
      <c r="F20" s="11"/>
      <c r="G20" s="12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4"/>
      <c r="BS20" s="14"/>
      <c r="BT20" s="14"/>
      <c r="BU20" s="14"/>
      <c r="BV20" s="14"/>
    </row>
    <row r="21" spans="1:74" ht="18" customHeight="1" x14ac:dyDescent="0.25">
      <c r="A21" s="8">
        <v>19</v>
      </c>
      <c r="B21" s="9" t="s">
        <v>24</v>
      </c>
      <c r="C21" s="10"/>
      <c r="D21" s="10"/>
      <c r="E21" s="10"/>
      <c r="F21" s="11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4"/>
      <c r="BS21" s="14"/>
      <c r="BT21" s="14"/>
      <c r="BU21" s="14"/>
      <c r="BV21" s="14"/>
    </row>
    <row r="22" spans="1:74" ht="18" customHeight="1" x14ac:dyDescent="0.25">
      <c r="A22" s="8">
        <v>20</v>
      </c>
      <c r="B22" s="9" t="s">
        <v>25</v>
      </c>
      <c r="C22" s="10"/>
      <c r="D22" s="10"/>
      <c r="E22" s="10"/>
      <c r="F22" s="11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4"/>
      <c r="BS22" s="14"/>
      <c r="BT22" s="14"/>
      <c r="BU22" s="14"/>
      <c r="BV22" s="14"/>
    </row>
    <row r="23" spans="1:74" ht="18" customHeight="1" x14ac:dyDescent="0.25">
      <c r="A23" s="8">
        <v>21</v>
      </c>
      <c r="B23" s="9" t="s">
        <v>26</v>
      </c>
      <c r="C23" s="10"/>
      <c r="D23" s="10"/>
      <c r="E23" s="10"/>
      <c r="F23" s="11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2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4"/>
      <c r="BS23" s="14"/>
      <c r="BT23" s="14"/>
      <c r="BU23" s="14"/>
      <c r="BV23" s="14"/>
    </row>
    <row r="24" spans="1:74" ht="18" customHeight="1" x14ac:dyDescent="0.25">
      <c r="A24" s="8">
        <v>22</v>
      </c>
      <c r="B24" s="9" t="s">
        <v>27</v>
      </c>
      <c r="C24" s="10"/>
      <c r="D24" s="10"/>
      <c r="E24" s="10"/>
      <c r="F24" s="24"/>
      <c r="G24" s="12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2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4"/>
      <c r="BS24" s="14"/>
      <c r="BT24" s="14"/>
      <c r="BU24" s="14"/>
      <c r="BV24" s="14"/>
    </row>
    <row r="25" spans="1:74" ht="18" customHeight="1" x14ac:dyDescent="0.25">
      <c r="A25" s="8">
        <v>23</v>
      </c>
      <c r="B25" s="9" t="s">
        <v>28</v>
      </c>
      <c r="C25" s="10"/>
      <c r="D25" s="10"/>
      <c r="E25" s="10"/>
      <c r="F25" s="24"/>
      <c r="G25" s="12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4"/>
      <c r="BS25" s="14"/>
      <c r="BT25" s="14"/>
      <c r="BU25" s="14"/>
      <c r="BV25" s="14"/>
    </row>
    <row r="26" spans="1:74" ht="18" customHeight="1" x14ac:dyDescent="0.25">
      <c r="A26" s="8">
        <v>24</v>
      </c>
      <c r="B26" s="9" t="s">
        <v>29</v>
      </c>
      <c r="C26" s="10"/>
      <c r="D26" s="10"/>
      <c r="E26" s="10"/>
      <c r="F26" s="11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4"/>
      <c r="BS26" s="14"/>
      <c r="BT26" s="14"/>
      <c r="BU26" s="14"/>
      <c r="BV26" s="14"/>
    </row>
    <row r="27" spans="1:74" ht="18" customHeight="1" x14ac:dyDescent="0.25">
      <c r="A27" s="8">
        <v>25</v>
      </c>
      <c r="B27" s="25" t="s">
        <v>30</v>
      </c>
      <c r="C27" s="26">
        <f>2005-D27</f>
        <v>1180</v>
      </c>
      <c r="D27" s="26">
        <v>825</v>
      </c>
      <c r="E27" s="26">
        <v>2005</v>
      </c>
      <c r="F27" s="27">
        <v>2005</v>
      </c>
      <c r="G27" s="12"/>
      <c r="H27" s="28"/>
      <c r="I27" s="28"/>
      <c r="J27" s="28"/>
      <c r="K27" s="12"/>
      <c r="L27" s="28"/>
      <c r="M27" s="28"/>
      <c r="N27" s="28"/>
      <c r="O27" s="12"/>
      <c r="P27" s="28"/>
      <c r="Q27" s="28"/>
      <c r="R27" s="28"/>
      <c r="S27" s="12"/>
      <c r="T27" s="28"/>
      <c r="U27" s="28"/>
      <c r="V27" s="28"/>
      <c r="W27" s="12"/>
      <c r="X27" s="28"/>
      <c r="Y27" s="28"/>
      <c r="Z27" s="28"/>
      <c r="AA27" s="12"/>
      <c r="AB27" s="28"/>
      <c r="AC27" s="28"/>
      <c r="AD27" s="28"/>
      <c r="AE27" s="12"/>
      <c r="AF27" s="28"/>
      <c r="AG27" s="28"/>
      <c r="AH27" s="28"/>
      <c r="AI27" s="12"/>
      <c r="AJ27" s="28"/>
      <c r="AK27" s="28"/>
      <c r="AL27" s="28"/>
      <c r="AM27" s="12"/>
      <c r="AN27" s="28"/>
      <c r="AO27" s="28"/>
      <c r="AP27" s="28"/>
      <c r="AQ27" s="28"/>
      <c r="AR27" s="28"/>
      <c r="AS27" s="28"/>
      <c r="AT27" s="28"/>
      <c r="AU27" s="12"/>
      <c r="AV27" s="28"/>
      <c r="AW27" s="28"/>
      <c r="AX27" s="28"/>
      <c r="AY27" s="12"/>
      <c r="AZ27" s="12"/>
      <c r="BA27" s="29"/>
      <c r="BB27" s="16"/>
      <c r="BC27" s="16"/>
      <c r="BD27" s="29"/>
      <c r="BE27" s="12"/>
      <c r="BF27" s="12"/>
      <c r="BG27" s="29"/>
      <c r="BH27" s="12"/>
      <c r="BI27" s="12"/>
      <c r="BJ27" s="29"/>
      <c r="BK27" s="12"/>
      <c r="BL27" s="12"/>
      <c r="BM27" s="29"/>
      <c r="BN27" s="12"/>
      <c r="BO27" s="12"/>
      <c r="BP27" s="29"/>
      <c r="BQ27" s="12"/>
      <c r="BR27" s="28"/>
      <c r="BS27" s="14"/>
      <c r="BT27" s="14"/>
      <c r="BU27" s="14"/>
      <c r="BV27" s="14"/>
    </row>
    <row r="28" spans="1:74" ht="18" customHeight="1" x14ac:dyDescent="0.25">
      <c r="A28" s="8">
        <v>26</v>
      </c>
      <c r="B28" s="9" t="s">
        <v>31</v>
      </c>
      <c r="C28" s="10"/>
      <c r="D28" s="10"/>
      <c r="E28" s="10"/>
      <c r="F28" s="11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4"/>
      <c r="BS28" s="14"/>
      <c r="BT28" s="14"/>
      <c r="BU28" s="14"/>
      <c r="BV28" s="14"/>
    </row>
    <row r="29" spans="1:74" ht="18" customHeight="1" x14ac:dyDescent="0.25">
      <c r="A29" s="8">
        <v>27</v>
      </c>
      <c r="B29" s="9" t="s">
        <v>32</v>
      </c>
      <c r="C29" s="10">
        <v>12</v>
      </c>
      <c r="D29" s="10"/>
      <c r="E29" s="10">
        <v>12</v>
      </c>
      <c r="F29" s="11">
        <v>12</v>
      </c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2"/>
      <c r="X29" s="13"/>
      <c r="Y29" s="13"/>
      <c r="Z29" s="13"/>
      <c r="AA29" s="13"/>
      <c r="AB29" s="13"/>
      <c r="AC29" s="13"/>
      <c r="AD29" s="13"/>
      <c r="AE29" s="12"/>
      <c r="AF29" s="13"/>
      <c r="AG29" s="13"/>
      <c r="AH29" s="13"/>
      <c r="AI29" s="13"/>
      <c r="AJ29" s="13"/>
      <c r="AK29" s="13"/>
      <c r="AL29" s="13"/>
      <c r="AM29" s="12"/>
      <c r="AN29" s="13"/>
      <c r="AO29" s="13"/>
      <c r="AP29" s="13"/>
      <c r="AQ29" s="12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2"/>
      <c r="BL29" s="13"/>
      <c r="BM29" s="13"/>
      <c r="BN29" s="13"/>
      <c r="BO29" s="13"/>
      <c r="BP29" s="13"/>
      <c r="BQ29" s="13"/>
      <c r="BR29" s="14"/>
      <c r="BS29" s="14"/>
      <c r="BT29" s="14"/>
      <c r="BU29" s="14"/>
      <c r="BV29" s="14"/>
    </row>
    <row r="30" spans="1:74" ht="18" customHeight="1" x14ac:dyDescent="0.25">
      <c r="A30" s="8">
        <v>28</v>
      </c>
      <c r="B30" s="25" t="s">
        <v>33</v>
      </c>
      <c r="C30" s="30">
        <v>2005</v>
      </c>
      <c r="D30" s="30"/>
      <c r="E30" s="30">
        <v>2005</v>
      </c>
      <c r="F30" s="11">
        <v>2005</v>
      </c>
      <c r="G30" s="12"/>
      <c r="H30" s="31"/>
      <c r="I30" s="31"/>
      <c r="J30" s="31"/>
      <c r="K30" s="12"/>
      <c r="L30" s="31"/>
      <c r="M30" s="31"/>
      <c r="N30" s="31"/>
      <c r="O30" s="12"/>
      <c r="P30" s="31"/>
      <c r="Q30" s="31"/>
      <c r="R30" s="31"/>
      <c r="S30" s="12"/>
      <c r="T30" s="31"/>
      <c r="U30" s="31"/>
      <c r="V30" s="31"/>
      <c r="W30" s="12"/>
      <c r="X30" s="31"/>
      <c r="Y30" s="31"/>
      <c r="Z30" s="31"/>
      <c r="AA30" s="12"/>
      <c r="AB30" s="31"/>
      <c r="AC30" s="31"/>
      <c r="AD30" s="31"/>
      <c r="AE30" s="12"/>
      <c r="AF30" s="31"/>
      <c r="AG30" s="31"/>
      <c r="AH30" s="31"/>
      <c r="AI30" s="12"/>
      <c r="AJ30" s="31"/>
      <c r="AK30" s="31"/>
      <c r="AL30" s="31"/>
      <c r="AM30" s="12"/>
      <c r="AN30" s="31"/>
      <c r="AO30" s="31"/>
      <c r="AP30" s="31"/>
      <c r="AQ30" s="12"/>
      <c r="AR30" s="31"/>
      <c r="AS30" s="31"/>
      <c r="AT30" s="31"/>
      <c r="AU30" s="12"/>
      <c r="AV30" s="31"/>
      <c r="AW30" s="31"/>
      <c r="AX30" s="31"/>
      <c r="AY30" s="12"/>
      <c r="AZ30" s="12"/>
      <c r="BA30" s="29"/>
      <c r="BB30" s="16"/>
      <c r="BC30" s="16"/>
      <c r="BD30" s="29"/>
      <c r="BE30" s="12"/>
      <c r="BF30" s="12"/>
      <c r="BG30" s="29"/>
      <c r="BH30" s="12"/>
      <c r="BI30" s="12"/>
      <c r="BJ30" s="29"/>
      <c r="BK30" s="12"/>
      <c r="BL30" s="12"/>
      <c r="BM30" s="29"/>
      <c r="BN30" s="12"/>
      <c r="BO30" s="12"/>
      <c r="BP30" s="29"/>
      <c r="BQ30" s="12"/>
      <c r="BR30" s="14"/>
      <c r="BS30" s="14"/>
      <c r="BT30" s="14"/>
      <c r="BU30" s="14"/>
      <c r="BV30" s="14"/>
    </row>
    <row r="31" spans="1:74" ht="18" customHeight="1" x14ac:dyDescent="0.25">
      <c r="A31" s="8">
        <v>29</v>
      </c>
      <c r="B31" s="25" t="s">
        <v>34</v>
      </c>
      <c r="C31" s="26"/>
      <c r="D31" s="26"/>
      <c r="E31" s="26"/>
      <c r="F31" s="11"/>
      <c r="G31" s="32"/>
      <c r="H31" s="32"/>
      <c r="I31" s="32"/>
      <c r="J31" s="32"/>
      <c r="K31" s="32"/>
      <c r="L31" s="32"/>
      <c r="M31" s="32"/>
      <c r="N31" s="32"/>
      <c r="O31" s="32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1"/>
      <c r="BL31" s="31"/>
      <c r="BM31" s="31"/>
      <c r="BN31" s="31"/>
      <c r="BO31" s="31"/>
      <c r="BP31" s="31"/>
      <c r="BQ31" s="31"/>
      <c r="BR31" s="14"/>
      <c r="BS31" s="14"/>
      <c r="BT31" s="14"/>
      <c r="BU31" s="14"/>
      <c r="BV31" s="14"/>
    </row>
    <row r="32" spans="1:74" ht="18" customHeight="1" x14ac:dyDescent="0.25">
      <c r="A32" s="8"/>
      <c r="B32" s="33" t="s">
        <v>35</v>
      </c>
      <c r="C32" s="26"/>
      <c r="D32" s="26"/>
      <c r="E32" s="26"/>
      <c r="F32" s="11"/>
      <c r="G32" s="32"/>
      <c r="H32" s="32"/>
      <c r="I32" s="32"/>
      <c r="J32" s="32"/>
      <c r="K32" s="32"/>
      <c r="L32" s="32"/>
      <c r="M32" s="32"/>
      <c r="N32" s="32"/>
      <c r="O32" s="32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1"/>
      <c r="BL32" s="31"/>
      <c r="BM32" s="31"/>
      <c r="BN32" s="31"/>
      <c r="BO32" s="31"/>
      <c r="BP32" s="31"/>
      <c r="BQ32" s="31"/>
      <c r="BR32" s="14"/>
      <c r="BS32" s="14"/>
      <c r="BT32" s="14"/>
      <c r="BU32" s="14"/>
      <c r="BV32" s="14"/>
    </row>
    <row r="33" spans="1:97" ht="18" customHeight="1" x14ac:dyDescent="0.25">
      <c r="A33" s="8">
        <v>30</v>
      </c>
      <c r="B33" s="34" t="s">
        <v>36</v>
      </c>
      <c r="C33" s="35"/>
      <c r="D33" s="35"/>
      <c r="E33" s="35"/>
      <c r="F33" s="11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12"/>
      <c r="BC33" s="28"/>
      <c r="BD33" s="28"/>
      <c r="BE33" s="12"/>
      <c r="BF33" s="28"/>
      <c r="BG33" s="28"/>
      <c r="BH33" s="12"/>
      <c r="BI33" s="28"/>
      <c r="BJ33" s="28"/>
      <c r="BK33" s="12"/>
      <c r="BL33" s="28"/>
      <c r="BM33" s="28"/>
      <c r="BN33" s="12"/>
      <c r="BO33" s="28"/>
      <c r="BP33" s="28"/>
      <c r="BQ33" s="12"/>
      <c r="BR33" s="28"/>
      <c r="BS33" s="14"/>
      <c r="BT33" s="14"/>
      <c r="BU33" s="14"/>
      <c r="BV33" s="14"/>
      <c r="BW33" s="36"/>
      <c r="BX33" s="36"/>
      <c r="BY33" s="36"/>
      <c r="BZ33" s="36"/>
      <c r="CA33" s="36"/>
      <c r="CB33" s="36"/>
      <c r="CC33" s="36"/>
      <c r="CD33" s="36"/>
      <c r="CE33" s="36"/>
      <c r="CF33" s="36"/>
      <c r="CG33" s="36"/>
      <c r="CH33" s="36"/>
      <c r="CI33" s="36"/>
      <c r="CJ33" s="36"/>
      <c r="CK33" s="36"/>
      <c r="CL33" s="36"/>
      <c r="CM33" s="36"/>
      <c r="CN33" s="36"/>
      <c r="CO33" s="36"/>
      <c r="CP33" s="36"/>
      <c r="CQ33" s="36"/>
      <c r="CR33" s="36"/>
      <c r="CS33" s="36"/>
    </row>
    <row r="34" spans="1:97" ht="18" customHeight="1" x14ac:dyDescent="0.25">
      <c r="A34" s="8">
        <v>31</v>
      </c>
      <c r="B34" s="9" t="s">
        <v>37</v>
      </c>
      <c r="C34" s="10"/>
      <c r="D34" s="10"/>
      <c r="E34" s="10"/>
      <c r="F34" s="11"/>
      <c r="G34" s="12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2"/>
      <c r="BL34" s="13"/>
      <c r="BM34" s="13"/>
      <c r="BN34" s="13"/>
      <c r="BO34" s="13"/>
      <c r="BP34" s="13"/>
      <c r="BQ34" s="13"/>
      <c r="BR34" s="14"/>
      <c r="BS34" s="14"/>
      <c r="BT34" s="14"/>
      <c r="BU34" s="14"/>
      <c r="BV34" s="14"/>
    </row>
    <row r="35" spans="1:97" ht="18" customHeight="1" x14ac:dyDescent="0.25">
      <c r="A35" s="8">
        <v>32</v>
      </c>
      <c r="B35" s="9" t="s">
        <v>38</v>
      </c>
      <c r="C35" s="10">
        <v>0</v>
      </c>
      <c r="D35" s="10">
        <v>10</v>
      </c>
      <c r="E35" s="10">
        <v>10</v>
      </c>
      <c r="F35" s="11">
        <v>4</v>
      </c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2"/>
      <c r="X35" s="13"/>
      <c r="Y35" s="13"/>
      <c r="Z35" s="13"/>
      <c r="AA35" s="13"/>
      <c r="AB35" s="13"/>
      <c r="AC35" s="13"/>
      <c r="AD35" s="13"/>
      <c r="AE35" s="12"/>
      <c r="AF35" s="13"/>
      <c r="AG35" s="13"/>
      <c r="AH35" s="13"/>
      <c r="AI35" s="13"/>
      <c r="AJ35" s="13"/>
      <c r="AK35" s="13"/>
      <c r="AL35" s="13"/>
      <c r="AM35" s="12"/>
      <c r="AN35" s="13"/>
      <c r="AO35" s="13"/>
      <c r="AP35" s="15"/>
      <c r="AQ35" s="16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4"/>
      <c r="BS35" s="14"/>
      <c r="BT35" s="14"/>
      <c r="BU35" s="14"/>
      <c r="BV35" s="14"/>
    </row>
    <row r="36" spans="1:97" ht="18" customHeight="1" x14ac:dyDescent="0.25">
      <c r="A36" s="8"/>
      <c r="B36" s="37" t="s">
        <v>39</v>
      </c>
      <c r="C36" s="10"/>
      <c r="D36" s="10"/>
      <c r="E36" s="10"/>
      <c r="F36" s="11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2"/>
      <c r="X36" s="13"/>
      <c r="Y36" s="13"/>
      <c r="Z36" s="13"/>
      <c r="AA36" s="13"/>
      <c r="AB36" s="13"/>
      <c r="AC36" s="13"/>
      <c r="AD36" s="13"/>
      <c r="AE36" s="12"/>
      <c r="AF36" s="13"/>
      <c r="AG36" s="13"/>
      <c r="AH36" s="13"/>
      <c r="AI36" s="13"/>
      <c r="AJ36" s="13"/>
      <c r="AK36" s="13"/>
      <c r="AL36" s="13"/>
      <c r="AM36" s="12"/>
      <c r="AN36" s="13"/>
      <c r="AO36" s="13"/>
      <c r="AP36" s="15"/>
      <c r="AQ36" s="16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4"/>
      <c r="BS36" s="14"/>
      <c r="BT36" s="14"/>
      <c r="BU36" s="14"/>
      <c r="BV36" s="14"/>
    </row>
    <row r="37" spans="1:97" ht="18" customHeight="1" x14ac:dyDescent="0.25">
      <c r="A37" s="8">
        <v>33</v>
      </c>
      <c r="B37" s="9" t="s">
        <v>40</v>
      </c>
      <c r="C37" s="10"/>
      <c r="D37" s="10"/>
      <c r="E37" s="10"/>
      <c r="F37" s="11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2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4"/>
      <c r="BS37" s="14"/>
      <c r="BT37" s="14"/>
      <c r="BU37" s="14"/>
      <c r="BV37" s="14"/>
    </row>
    <row r="38" spans="1:97" ht="18" customHeight="1" x14ac:dyDescent="0.25">
      <c r="A38" s="8">
        <v>34</v>
      </c>
      <c r="B38" s="9" t="s">
        <v>41</v>
      </c>
      <c r="C38" s="10"/>
      <c r="D38" s="10">
        <v>1</v>
      </c>
      <c r="E38" s="10">
        <v>1</v>
      </c>
      <c r="F38" s="11">
        <v>1</v>
      </c>
      <c r="G38" s="13"/>
      <c r="H38" s="13"/>
      <c r="I38" s="13"/>
      <c r="J38" s="13"/>
      <c r="K38" s="12"/>
      <c r="L38" s="13"/>
      <c r="M38" s="13"/>
      <c r="N38" s="13"/>
      <c r="O38" s="12"/>
      <c r="P38" s="13"/>
      <c r="Q38" s="13"/>
      <c r="R38" s="13"/>
      <c r="S38" s="12"/>
      <c r="T38" s="13"/>
      <c r="U38" s="13"/>
      <c r="V38" s="13"/>
      <c r="W38" s="12"/>
      <c r="X38" s="13"/>
      <c r="Y38" s="13"/>
      <c r="Z38" s="13"/>
      <c r="AA38" s="12"/>
      <c r="AB38" s="13"/>
      <c r="AC38" s="13"/>
      <c r="AD38" s="13"/>
      <c r="AE38" s="12"/>
      <c r="AF38" s="13"/>
      <c r="AG38" s="13"/>
      <c r="AH38" s="13"/>
      <c r="AI38" s="12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2"/>
      <c r="BO38" s="13"/>
      <c r="BP38" s="13"/>
      <c r="BQ38" s="12"/>
      <c r="BR38" s="14"/>
      <c r="BS38" s="14"/>
      <c r="BT38" s="14"/>
      <c r="BU38" s="14"/>
      <c r="BV38" s="14"/>
    </row>
    <row r="39" spans="1:97" ht="18" customHeight="1" x14ac:dyDescent="0.25">
      <c r="A39" s="8">
        <v>35</v>
      </c>
      <c r="B39" s="9" t="s">
        <v>42</v>
      </c>
      <c r="C39" s="10"/>
      <c r="D39" s="10"/>
      <c r="E39" s="10"/>
      <c r="F39" s="24"/>
      <c r="G39" s="12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4"/>
      <c r="BS39" s="14"/>
      <c r="BT39" s="14"/>
      <c r="BU39" s="14"/>
      <c r="BV39" s="14"/>
    </row>
    <row r="40" spans="1:97" ht="37.5" customHeight="1" x14ac:dyDescent="0.25">
      <c r="A40" s="8">
        <v>36</v>
      </c>
      <c r="B40" s="9" t="s">
        <v>43</v>
      </c>
      <c r="C40" s="10"/>
      <c r="D40" s="10"/>
      <c r="E40" s="10"/>
      <c r="F40" s="11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4"/>
      <c r="BS40" s="14"/>
      <c r="BT40" s="14"/>
      <c r="BU40" s="14"/>
      <c r="BV40" s="14"/>
    </row>
    <row r="41" spans="1:97" ht="18" customHeight="1" x14ac:dyDescent="0.25">
      <c r="A41" s="8">
        <v>37</v>
      </c>
      <c r="B41" s="9" t="s">
        <v>44</v>
      </c>
      <c r="C41" s="10"/>
      <c r="D41" s="10"/>
      <c r="E41" s="10"/>
      <c r="F41" s="11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4"/>
      <c r="BS41" s="14"/>
      <c r="BT41" s="14"/>
      <c r="BU41" s="14"/>
      <c r="BV41" s="14"/>
    </row>
    <row r="42" spans="1:97" ht="18" customHeight="1" x14ac:dyDescent="0.25">
      <c r="A42" s="8">
        <v>38</v>
      </c>
      <c r="B42" s="9" t="s">
        <v>45</v>
      </c>
      <c r="C42" s="10"/>
      <c r="D42" s="10"/>
      <c r="E42" s="10"/>
      <c r="F42" s="11"/>
      <c r="G42" s="12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4"/>
      <c r="BS42" s="14"/>
      <c r="BT42" s="14"/>
      <c r="BU42" s="14"/>
      <c r="BV42" s="14"/>
    </row>
    <row r="43" spans="1:97" ht="18" customHeight="1" x14ac:dyDescent="0.25">
      <c r="A43" s="8">
        <v>39</v>
      </c>
      <c r="B43" s="9" t="s">
        <v>46</v>
      </c>
      <c r="C43" s="10"/>
      <c r="D43" s="10"/>
      <c r="E43" s="10"/>
      <c r="F43" s="11"/>
      <c r="G43" s="12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2"/>
      <c r="BL43" s="13"/>
      <c r="BM43" s="13"/>
      <c r="BN43" s="13"/>
      <c r="BO43" s="13"/>
      <c r="BP43" s="13"/>
      <c r="BQ43" s="13"/>
      <c r="BR43" s="14"/>
      <c r="BS43" s="14"/>
      <c r="BT43" s="14"/>
      <c r="BU43" s="14"/>
      <c r="BV43" s="14"/>
    </row>
    <row r="44" spans="1:97" ht="18" customHeight="1" x14ac:dyDescent="0.25">
      <c r="A44" s="8">
        <v>40</v>
      </c>
      <c r="B44" s="9" t="s">
        <v>47</v>
      </c>
      <c r="C44" s="10"/>
      <c r="D44" s="10"/>
      <c r="E44" s="10"/>
      <c r="F44" s="11"/>
      <c r="G44" s="12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2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4"/>
      <c r="BS44" s="14"/>
      <c r="BT44" s="14"/>
      <c r="BU44" s="14"/>
      <c r="BV44" s="14"/>
    </row>
    <row r="45" spans="1:97" ht="18" customHeight="1" x14ac:dyDescent="0.25">
      <c r="A45" s="8">
        <v>41</v>
      </c>
      <c r="B45" s="9" t="s">
        <v>48</v>
      </c>
      <c r="C45" s="10"/>
      <c r="D45" s="10"/>
      <c r="E45" s="10"/>
      <c r="F45" s="11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2"/>
      <c r="BF45" s="13"/>
      <c r="BG45" s="13"/>
      <c r="BH45" s="13"/>
      <c r="BI45" s="13"/>
      <c r="BJ45" s="13"/>
      <c r="BK45" s="12"/>
      <c r="BL45" s="13"/>
      <c r="BM45" s="13"/>
      <c r="BN45" s="12"/>
      <c r="BO45" s="13"/>
      <c r="BP45" s="13"/>
      <c r="BQ45" s="13"/>
      <c r="BR45" s="14"/>
      <c r="BS45" s="14"/>
      <c r="BT45" s="14"/>
      <c r="BU45" s="14"/>
      <c r="BV45" s="14"/>
    </row>
    <row r="46" spans="1:97" ht="18" customHeight="1" x14ac:dyDescent="0.25">
      <c r="A46" s="8">
        <v>42</v>
      </c>
      <c r="B46" s="9" t="s">
        <v>49</v>
      </c>
      <c r="C46" s="10"/>
      <c r="D46" s="10"/>
      <c r="E46" s="10"/>
      <c r="F46" s="11"/>
      <c r="G46" s="12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2"/>
      <c r="AN46" s="13"/>
      <c r="AO46" s="13"/>
      <c r="AP46" s="13"/>
      <c r="AQ46" s="12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4"/>
      <c r="BS46" s="14"/>
      <c r="BT46" s="14"/>
      <c r="BU46" s="14"/>
      <c r="BV46" s="14"/>
    </row>
    <row r="47" spans="1:97" ht="18" customHeight="1" x14ac:dyDescent="0.25">
      <c r="A47" s="8">
        <v>43</v>
      </c>
      <c r="B47" s="9" t="s">
        <v>50</v>
      </c>
      <c r="C47" s="10"/>
      <c r="D47" s="10"/>
      <c r="E47" s="10"/>
      <c r="F47" s="11"/>
      <c r="G47" s="12"/>
      <c r="H47" s="13"/>
      <c r="I47" s="13"/>
      <c r="J47" s="13"/>
      <c r="K47" s="13"/>
      <c r="L47" s="13"/>
      <c r="M47" s="13"/>
      <c r="N47" s="13"/>
      <c r="O47" s="12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2"/>
      <c r="AN47" s="13"/>
      <c r="AO47" s="13"/>
      <c r="AP47" s="13"/>
      <c r="AQ47" s="12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2"/>
      <c r="BL47" s="13"/>
      <c r="BM47" s="13"/>
      <c r="BN47" s="13"/>
      <c r="BO47" s="13"/>
      <c r="BP47" s="13"/>
      <c r="BQ47" s="12"/>
      <c r="BR47" s="14"/>
      <c r="BS47" s="14"/>
      <c r="BT47" s="14"/>
      <c r="BU47" s="14"/>
      <c r="BV47" s="14"/>
    </row>
    <row r="48" spans="1:97" ht="18" customHeight="1" x14ac:dyDescent="0.25">
      <c r="A48" s="8">
        <v>44</v>
      </c>
      <c r="B48" s="9" t="s">
        <v>51</v>
      </c>
      <c r="C48" s="10"/>
      <c r="D48" s="10"/>
      <c r="E48" s="10"/>
      <c r="F48" s="11"/>
      <c r="G48" s="12"/>
      <c r="H48" s="13"/>
      <c r="I48" s="13"/>
      <c r="J48" s="13"/>
      <c r="K48" s="12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2"/>
      <c r="AN48" s="13"/>
      <c r="AO48" s="13"/>
      <c r="AP48" s="13"/>
      <c r="AQ48" s="12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2"/>
      <c r="BR48" s="14"/>
      <c r="BS48" s="14"/>
      <c r="BT48" s="14"/>
      <c r="BU48" s="14"/>
      <c r="BV48" s="14"/>
    </row>
    <row r="49" spans="1:74" ht="18" customHeight="1" x14ac:dyDescent="0.25">
      <c r="A49" s="8">
        <v>45</v>
      </c>
      <c r="B49" s="9" t="s">
        <v>52</v>
      </c>
      <c r="C49" s="10"/>
      <c r="D49" s="10"/>
      <c r="E49" s="10"/>
      <c r="F49" s="11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4"/>
      <c r="BS49" s="14"/>
      <c r="BT49" s="14"/>
      <c r="BU49" s="14"/>
      <c r="BV49" s="14"/>
    </row>
    <row r="50" spans="1:74" ht="38.25" customHeight="1" x14ac:dyDescent="0.25">
      <c r="A50" s="8">
        <v>46</v>
      </c>
      <c r="B50" s="9" t="s">
        <v>53</v>
      </c>
      <c r="C50" s="10"/>
      <c r="D50" s="10"/>
      <c r="E50" s="10"/>
      <c r="F50" s="11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2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4"/>
      <c r="BS50" s="14"/>
      <c r="BT50" s="14"/>
      <c r="BU50" s="14"/>
      <c r="BV50" s="14"/>
    </row>
    <row r="51" spans="1:74" ht="18" customHeight="1" x14ac:dyDescent="0.25">
      <c r="A51" s="8">
        <v>47</v>
      </c>
      <c r="B51" s="9" t="s">
        <v>54</v>
      </c>
      <c r="C51" s="10"/>
      <c r="D51" s="10"/>
      <c r="E51" s="10"/>
      <c r="F51" s="11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2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4"/>
      <c r="BS51" s="14"/>
      <c r="BT51" s="14"/>
      <c r="BU51" s="14"/>
      <c r="BV51" s="14"/>
    </row>
    <row r="52" spans="1:74" ht="18" customHeight="1" x14ac:dyDescent="0.25">
      <c r="A52" s="8">
        <v>48</v>
      </c>
      <c r="B52" s="9" t="s">
        <v>55</v>
      </c>
      <c r="C52" s="10"/>
      <c r="D52" s="10"/>
      <c r="E52" s="10"/>
      <c r="F52" s="11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4"/>
      <c r="BS52" s="14"/>
      <c r="BT52" s="14"/>
      <c r="BU52" s="14"/>
      <c r="BV52" s="14"/>
    </row>
    <row r="53" spans="1:74" ht="18" customHeight="1" x14ac:dyDescent="0.25">
      <c r="A53" s="8">
        <v>49</v>
      </c>
      <c r="B53" s="9" t="s">
        <v>56</v>
      </c>
      <c r="C53" s="10"/>
      <c r="D53" s="10"/>
      <c r="E53" s="10"/>
      <c r="F53" s="11"/>
      <c r="G53" s="13"/>
      <c r="H53" s="13"/>
      <c r="I53" s="13"/>
      <c r="J53" s="13"/>
      <c r="K53" s="12"/>
      <c r="L53" s="13"/>
      <c r="M53" s="13"/>
      <c r="N53" s="13"/>
      <c r="O53" s="12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4"/>
      <c r="BS53" s="14"/>
      <c r="BT53" s="14"/>
      <c r="BU53" s="14"/>
      <c r="BV53" s="14"/>
    </row>
    <row r="54" spans="1:74" ht="18" customHeight="1" x14ac:dyDescent="0.25">
      <c r="A54" s="8">
        <v>50</v>
      </c>
      <c r="B54" s="9" t="s">
        <v>57</v>
      </c>
      <c r="C54" s="10"/>
      <c r="D54" s="10"/>
      <c r="E54" s="10"/>
      <c r="F54" s="11"/>
      <c r="G54" s="12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4"/>
      <c r="BS54" s="14"/>
      <c r="BT54" s="14"/>
      <c r="BU54" s="14"/>
      <c r="BV54" s="14"/>
    </row>
    <row r="55" spans="1:74" ht="18" customHeight="1" x14ac:dyDescent="0.25">
      <c r="A55" s="8">
        <v>51</v>
      </c>
      <c r="B55" s="9" t="s">
        <v>58</v>
      </c>
      <c r="C55" s="18"/>
      <c r="D55" s="18"/>
      <c r="E55" s="18"/>
      <c r="F55" s="19"/>
      <c r="G55" s="12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14"/>
      <c r="BS55" s="14"/>
      <c r="BT55" s="14"/>
      <c r="BU55" s="14"/>
      <c r="BV55" s="14"/>
    </row>
    <row r="56" spans="1:74" ht="18" customHeight="1" x14ac:dyDescent="0.25">
      <c r="A56" s="8">
        <v>52</v>
      </c>
      <c r="B56" s="9" t="s">
        <v>59</v>
      </c>
      <c r="C56" s="18"/>
      <c r="D56" s="18"/>
      <c r="E56" s="18"/>
      <c r="F56" s="19"/>
      <c r="G56" s="12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  <c r="BD56" s="20"/>
      <c r="BE56" s="20"/>
      <c r="BF56" s="20"/>
      <c r="BG56" s="20"/>
      <c r="BH56" s="20"/>
      <c r="BI56" s="20"/>
      <c r="BJ56" s="20"/>
      <c r="BK56" s="20"/>
      <c r="BL56" s="20"/>
      <c r="BM56" s="20"/>
      <c r="BN56" s="20"/>
      <c r="BO56" s="20"/>
      <c r="BP56" s="20"/>
      <c r="BQ56" s="20"/>
      <c r="BR56" s="14"/>
      <c r="BS56" s="14"/>
      <c r="BT56" s="14"/>
      <c r="BU56" s="14"/>
      <c r="BV56" s="14"/>
    </row>
    <row r="57" spans="1:74" ht="18" customHeight="1" thickBot="1" x14ac:dyDescent="0.3">
      <c r="A57" s="8">
        <v>53</v>
      </c>
      <c r="B57" s="38" t="s">
        <v>60</v>
      </c>
      <c r="C57" s="39"/>
      <c r="D57" s="39"/>
      <c r="E57" s="39"/>
      <c r="F57" s="40"/>
      <c r="G57" s="12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20"/>
      <c r="BI57" s="20"/>
      <c r="BJ57" s="20"/>
      <c r="BK57" s="20"/>
      <c r="BL57" s="20"/>
      <c r="BM57" s="20"/>
      <c r="BN57" s="20"/>
      <c r="BO57" s="20"/>
      <c r="BP57" s="20"/>
      <c r="BQ57" s="20"/>
      <c r="BR57" s="14"/>
      <c r="BS57" s="14"/>
      <c r="BT57" s="14"/>
      <c r="BU57" s="14"/>
      <c r="BV57" s="14"/>
    </row>
    <row r="59" spans="1:74" x14ac:dyDescent="0.25">
      <c r="B59" s="41" t="s">
        <v>61</v>
      </c>
    </row>
  </sheetData>
  <mergeCells count="4">
    <mergeCell ref="BS10:BS13"/>
    <mergeCell ref="BT10:BT13"/>
    <mergeCell ref="BU10:BU13"/>
    <mergeCell ref="BV10:BV1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60824D-A18B-4A8B-9B24-B5431EAD8F56}">
  <dimension ref="A1:F58"/>
  <sheetViews>
    <sheetView topLeftCell="A10" workbookViewId="0">
      <selection activeCell="B28" sqref="B28:B31"/>
    </sheetView>
  </sheetViews>
  <sheetFormatPr defaultColWidth="9.140625" defaultRowHeight="15.75" x14ac:dyDescent="0.25"/>
  <cols>
    <col min="1" max="1" width="3.5703125" style="1" customWidth="1"/>
    <col min="2" max="2" width="56.7109375" style="173" customWidth="1"/>
    <col min="3" max="4" width="20.7109375" style="17" customWidth="1"/>
    <col min="5" max="5" width="19.85546875" style="17" customWidth="1"/>
    <col min="6" max="6" width="20.7109375" style="17" customWidth="1"/>
    <col min="7" max="16384" width="9.140625" style="1"/>
  </cols>
  <sheetData>
    <row r="1" spans="1:6" s="7" customFormat="1" ht="44.25" customHeight="1" x14ac:dyDescent="0.25">
      <c r="B1" s="72" t="s">
        <v>78</v>
      </c>
      <c r="C1" s="3" t="s">
        <v>1</v>
      </c>
      <c r="D1" s="3" t="s">
        <v>2</v>
      </c>
      <c r="E1" s="3" t="s">
        <v>3</v>
      </c>
      <c r="F1" s="4" t="s">
        <v>4</v>
      </c>
    </row>
    <row r="2" spans="1:6" ht="18" customHeight="1" x14ac:dyDescent="0.25">
      <c r="A2" s="8">
        <v>1</v>
      </c>
      <c r="B2" s="175" t="s">
        <v>5</v>
      </c>
      <c r="C2" s="53"/>
      <c r="D2" s="53"/>
      <c r="E2" s="53"/>
      <c r="F2" s="91"/>
    </row>
    <row r="3" spans="1:6" ht="18" customHeight="1" x14ac:dyDescent="0.25">
      <c r="A3" s="8">
        <v>2</v>
      </c>
      <c r="B3" s="80" t="s">
        <v>6</v>
      </c>
      <c r="C3" s="53"/>
      <c r="D3" s="53"/>
      <c r="E3" s="53"/>
      <c r="F3" s="91"/>
    </row>
    <row r="4" spans="1:6" ht="18" customHeight="1" x14ac:dyDescent="0.25">
      <c r="A4" s="8">
        <v>3</v>
      </c>
      <c r="B4" s="175" t="s">
        <v>7</v>
      </c>
      <c r="C4" s="53">
        <v>1</v>
      </c>
      <c r="D4" s="53"/>
      <c r="E4" s="53">
        <v>1</v>
      </c>
      <c r="F4" s="11">
        <v>1</v>
      </c>
    </row>
    <row r="5" spans="1:6" s="17" customFormat="1" ht="18" customHeight="1" x14ac:dyDescent="0.25">
      <c r="A5" s="8">
        <v>4</v>
      </c>
      <c r="B5" s="77" t="s">
        <v>8</v>
      </c>
      <c r="C5" s="158">
        <v>0</v>
      </c>
      <c r="D5" s="158"/>
      <c r="E5" s="158">
        <v>0</v>
      </c>
      <c r="F5" s="11">
        <v>1</v>
      </c>
    </row>
    <row r="6" spans="1:6" ht="18" customHeight="1" x14ac:dyDescent="0.25">
      <c r="A6" s="8">
        <v>5</v>
      </c>
      <c r="B6" s="175" t="s">
        <v>9</v>
      </c>
      <c r="C6" s="157"/>
      <c r="D6" s="157"/>
      <c r="E6" s="157"/>
      <c r="F6" s="19"/>
    </row>
    <row r="7" spans="1:6" ht="18" customHeight="1" x14ac:dyDescent="0.25">
      <c r="A7" s="8">
        <v>6</v>
      </c>
      <c r="B7" s="175" t="s">
        <v>10</v>
      </c>
      <c r="C7" s="157"/>
      <c r="D7" s="157"/>
      <c r="E7" s="157"/>
      <c r="F7" s="19"/>
    </row>
    <row r="8" spans="1:6" ht="18" customHeight="1" x14ac:dyDescent="0.25">
      <c r="A8" s="8">
        <v>7</v>
      </c>
      <c r="B8" s="175" t="s">
        <v>11</v>
      </c>
      <c r="C8" s="157"/>
      <c r="D8" s="157"/>
      <c r="E8" s="157"/>
      <c r="F8" s="19"/>
    </row>
    <row r="9" spans="1:6" ht="18" customHeight="1" x14ac:dyDescent="0.25">
      <c r="A9" s="8">
        <v>8</v>
      </c>
      <c r="B9" s="175" t="s">
        <v>12</v>
      </c>
      <c r="C9" s="157"/>
      <c r="D9" s="157"/>
      <c r="E9" s="157"/>
      <c r="F9" s="19"/>
    </row>
    <row r="10" spans="1:6" ht="26.45" customHeight="1" x14ac:dyDescent="0.25">
      <c r="A10" s="8">
        <v>9</v>
      </c>
      <c r="B10" s="175" t="s">
        <v>13</v>
      </c>
      <c r="C10" s="53"/>
      <c r="D10" s="53"/>
      <c r="E10" s="53"/>
      <c r="F10" s="11"/>
    </row>
    <row r="11" spans="1:6" ht="18" customHeight="1" x14ac:dyDescent="0.25">
      <c r="A11" s="8">
        <v>10</v>
      </c>
      <c r="B11" s="175" t="s">
        <v>14</v>
      </c>
      <c r="C11" s="53"/>
      <c r="D11" s="53"/>
      <c r="E11" s="53"/>
      <c r="F11" s="11"/>
    </row>
    <row r="12" spans="1:6" ht="18" customHeight="1" x14ac:dyDescent="0.25">
      <c r="A12" s="8">
        <v>11</v>
      </c>
      <c r="B12" s="175" t="s">
        <v>15</v>
      </c>
      <c r="C12" s="53"/>
      <c r="D12" s="53"/>
      <c r="E12" s="53"/>
      <c r="F12" s="11"/>
    </row>
    <row r="13" spans="1:6" ht="18" customHeight="1" x14ac:dyDescent="0.25">
      <c r="A13" s="8">
        <v>12</v>
      </c>
      <c r="B13" s="175" t="s">
        <v>16</v>
      </c>
      <c r="C13" s="53"/>
      <c r="D13" s="53"/>
      <c r="E13" s="53"/>
      <c r="F13" s="11"/>
    </row>
    <row r="14" spans="1:6" ht="18" customHeight="1" thickBot="1" x14ac:dyDescent="0.3">
      <c r="A14" s="8"/>
      <c r="B14" s="68" t="s">
        <v>17</v>
      </c>
      <c r="C14" s="53"/>
      <c r="D14" s="53"/>
      <c r="E14" s="53"/>
      <c r="F14" s="11"/>
    </row>
    <row r="15" spans="1:6" ht="18" customHeight="1" x14ac:dyDescent="0.25">
      <c r="A15" s="8">
        <v>13</v>
      </c>
      <c r="B15" s="175" t="s">
        <v>18</v>
      </c>
      <c r="C15" s="53"/>
      <c r="D15" s="53"/>
      <c r="E15" s="53"/>
      <c r="F15" s="11"/>
    </row>
    <row r="16" spans="1:6" ht="18" customHeight="1" x14ac:dyDescent="0.25">
      <c r="A16" s="8">
        <v>14</v>
      </c>
      <c r="B16" s="175" t="s">
        <v>19</v>
      </c>
      <c r="C16" s="53"/>
      <c r="D16" s="53"/>
      <c r="E16" s="53"/>
      <c r="F16" s="11"/>
    </row>
    <row r="17" spans="1:6" ht="18" customHeight="1" x14ac:dyDescent="0.25">
      <c r="A17" s="8">
        <v>15</v>
      </c>
      <c r="B17" s="175" t="s">
        <v>20</v>
      </c>
      <c r="C17" s="53"/>
      <c r="D17" s="53"/>
      <c r="E17" s="53"/>
      <c r="F17" s="11"/>
    </row>
    <row r="18" spans="1:6" ht="18" customHeight="1" x14ac:dyDescent="0.25">
      <c r="A18" s="8">
        <v>16</v>
      </c>
      <c r="B18" s="175" t="s">
        <v>21</v>
      </c>
      <c r="C18" s="53"/>
      <c r="D18" s="53"/>
      <c r="E18" s="53"/>
      <c r="F18" s="11"/>
    </row>
    <row r="19" spans="1:6" ht="18" customHeight="1" x14ac:dyDescent="0.25">
      <c r="A19" s="8">
        <v>17</v>
      </c>
      <c r="B19" s="175" t="s">
        <v>22</v>
      </c>
      <c r="C19" s="53"/>
      <c r="D19" s="53"/>
      <c r="E19" s="53"/>
      <c r="F19" s="11"/>
    </row>
    <row r="20" spans="1:6" ht="18" customHeight="1" x14ac:dyDescent="0.25">
      <c r="A20" s="8">
        <v>18</v>
      </c>
      <c r="B20" s="175" t="s">
        <v>23</v>
      </c>
      <c r="C20" s="53"/>
      <c r="D20" s="53"/>
      <c r="E20" s="53"/>
      <c r="F20" s="11"/>
    </row>
    <row r="21" spans="1:6" ht="18" customHeight="1" x14ac:dyDescent="0.25">
      <c r="A21" s="8">
        <v>19</v>
      </c>
      <c r="B21" s="175" t="s">
        <v>24</v>
      </c>
      <c r="C21" s="53"/>
      <c r="D21" s="53"/>
      <c r="E21" s="53"/>
      <c r="F21" s="11"/>
    </row>
    <row r="22" spans="1:6" ht="18" customHeight="1" x14ac:dyDescent="0.25">
      <c r="A22" s="8">
        <v>20</v>
      </c>
      <c r="B22" s="175" t="s">
        <v>25</v>
      </c>
      <c r="C22" s="53"/>
      <c r="D22" s="53"/>
      <c r="E22" s="53"/>
      <c r="F22" s="11"/>
    </row>
    <row r="23" spans="1:6" ht="18" customHeight="1" x14ac:dyDescent="0.25">
      <c r="A23" s="8">
        <v>21</v>
      </c>
      <c r="B23" s="175" t="s">
        <v>26</v>
      </c>
      <c r="C23" s="53">
        <v>0</v>
      </c>
      <c r="D23" s="53"/>
      <c r="E23" s="53">
        <v>0</v>
      </c>
      <c r="F23" s="11">
        <v>0</v>
      </c>
    </row>
    <row r="24" spans="1:6" ht="18" customHeight="1" x14ac:dyDescent="0.25">
      <c r="A24" s="8">
        <v>22</v>
      </c>
      <c r="B24" s="175" t="s">
        <v>27</v>
      </c>
      <c r="C24" s="53"/>
      <c r="D24" s="53"/>
      <c r="E24" s="53"/>
      <c r="F24" s="11"/>
    </row>
    <row r="25" spans="1:6" ht="18" customHeight="1" x14ac:dyDescent="0.25">
      <c r="A25" s="8">
        <v>23</v>
      </c>
      <c r="B25" s="175" t="s">
        <v>28</v>
      </c>
      <c r="C25" s="53"/>
      <c r="D25" s="53"/>
      <c r="E25" s="53"/>
      <c r="F25" s="11"/>
    </row>
    <row r="26" spans="1:6" ht="18" customHeight="1" x14ac:dyDescent="0.25">
      <c r="A26" s="8">
        <v>24</v>
      </c>
      <c r="B26" s="175" t="s">
        <v>29</v>
      </c>
      <c r="C26" s="53"/>
      <c r="D26" s="53"/>
      <c r="E26" s="53"/>
      <c r="F26" s="11"/>
    </row>
    <row r="27" spans="1:6" ht="18" customHeight="1" x14ac:dyDescent="0.25">
      <c r="A27" s="8">
        <v>25</v>
      </c>
      <c r="B27" s="177" t="s">
        <v>30</v>
      </c>
      <c r="C27" s="62">
        <f>1951-D27</f>
        <v>1092</v>
      </c>
      <c r="D27" s="62">
        <v>859</v>
      </c>
      <c r="E27" s="62">
        <v>1951</v>
      </c>
      <c r="F27" s="11">
        <v>1951</v>
      </c>
    </row>
    <row r="28" spans="1:6" ht="18" customHeight="1" x14ac:dyDescent="0.25">
      <c r="A28" s="8">
        <v>26</v>
      </c>
      <c r="B28" s="175" t="s">
        <v>31</v>
      </c>
      <c r="C28" s="53"/>
      <c r="D28" s="53"/>
      <c r="E28" s="53"/>
      <c r="F28" s="91"/>
    </row>
    <row r="29" spans="1:6" ht="18" customHeight="1" x14ac:dyDescent="0.25">
      <c r="A29" s="8">
        <v>27</v>
      </c>
      <c r="B29" s="175" t="s">
        <v>32</v>
      </c>
      <c r="C29" s="53">
        <v>6</v>
      </c>
      <c r="D29" s="53"/>
      <c r="E29" s="53">
        <v>6</v>
      </c>
      <c r="F29" s="11">
        <v>6</v>
      </c>
    </row>
    <row r="30" spans="1:6" ht="18" customHeight="1" x14ac:dyDescent="0.25">
      <c r="A30" s="8">
        <v>28</v>
      </c>
      <c r="B30" s="177" t="s">
        <v>33</v>
      </c>
      <c r="C30" s="53">
        <v>1951</v>
      </c>
      <c r="D30" s="53"/>
      <c r="E30" s="53">
        <v>1951</v>
      </c>
      <c r="F30" s="11">
        <v>1951</v>
      </c>
    </row>
    <row r="31" spans="1:6" ht="18" customHeight="1" x14ac:dyDescent="0.25">
      <c r="A31" s="8">
        <v>29</v>
      </c>
      <c r="B31" s="177" t="s">
        <v>34</v>
      </c>
      <c r="C31" s="53"/>
      <c r="D31" s="53"/>
      <c r="E31" s="53"/>
      <c r="F31" s="11"/>
    </row>
    <row r="32" spans="1:6" ht="18" customHeight="1" x14ac:dyDescent="0.25">
      <c r="A32" s="8"/>
      <c r="B32" s="33" t="s">
        <v>35</v>
      </c>
      <c r="C32" s="53"/>
      <c r="D32" s="53"/>
      <c r="E32" s="53"/>
      <c r="F32" s="11"/>
    </row>
    <row r="33" spans="1:6" s="36" customFormat="1" ht="18" customHeight="1" x14ac:dyDescent="0.25">
      <c r="A33" s="8">
        <v>30</v>
      </c>
      <c r="B33" s="176" t="s">
        <v>36</v>
      </c>
      <c r="C33" s="62"/>
      <c r="D33" s="62"/>
      <c r="E33" s="62"/>
      <c r="F33" s="11"/>
    </row>
    <row r="34" spans="1:6" ht="18" customHeight="1" x14ac:dyDescent="0.25">
      <c r="A34" s="8">
        <v>31</v>
      </c>
      <c r="B34" s="175" t="s">
        <v>37</v>
      </c>
      <c r="C34" s="53"/>
      <c r="D34" s="53"/>
      <c r="E34" s="53"/>
      <c r="F34" s="27"/>
    </row>
    <row r="35" spans="1:6" ht="18" customHeight="1" x14ac:dyDescent="0.25">
      <c r="A35" s="8">
        <v>32</v>
      </c>
      <c r="B35" s="175" t="s">
        <v>38</v>
      </c>
      <c r="C35" s="53">
        <v>0</v>
      </c>
      <c r="D35" s="53">
        <v>12</v>
      </c>
      <c r="E35" s="53">
        <v>12</v>
      </c>
      <c r="F35" s="11">
        <v>2</v>
      </c>
    </row>
    <row r="36" spans="1:6" ht="18" customHeight="1" x14ac:dyDescent="0.25">
      <c r="A36" s="8"/>
      <c r="B36" s="37" t="s">
        <v>39</v>
      </c>
      <c r="C36" s="53">
        <v>0</v>
      </c>
      <c r="D36" s="53"/>
      <c r="E36" s="53">
        <v>0</v>
      </c>
      <c r="F36" s="11"/>
    </row>
    <row r="37" spans="1:6" ht="18" customHeight="1" x14ac:dyDescent="0.25">
      <c r="A37" s="8">
        <v>33</v>
      </c>
      <c r="B37" s="175" t="s">
        <v>40</v>
      </c>
      <c r="C37" s="53"/>
      <c r="D37" s="53"/>
      <c r="E37" s="53"/>
      <c r="F37" s="11"/>
    </row>
    <row r="38" spans="1:6" ht="18" customHeight="1" x14ac:dyDescent="0.25">
      <c r="A38" s="8">
        <v>34</v>
      </c>
      <c r="B38" s="175" t="s">
        <v>41</v>
      </c>
      <c r="C38" s="53"/>
      <c r="D38" s="53">
        <v>1</v>
      </c>
      <c r="E38" s="53">
        <v>1</v>
      </c>
      <c r="F38" s="11"/>
    </row>
    <row r="39" spans="1:6" ht="18" customHeight="1" x14ac:dyDescent="0.25">
      <c r="A39" s="8">
        <v>35</v>
      </c>
      <c r="B39" s="175" t="s">
        <v>42</v>
      </c>
      <c r="C39" s="53"/>
      <c r="D39" s="53"/>
      <c r="E39" s="53"/>
      <c r="F39" s="11"/>
    </row>
    <row r="40" spans="1:6" ht="30.75" customHeight="1" x14ac:dyDescent="0.25">
      <c r="A40" s="8">
        <v>36</v>
      </c>
      <c r="B40" s="175" t="s">
        <v>43</v>
      </c>
      <c r="C40" s="53"/>
      <c r="D40" s="53"/>
      <c r="E40" s="53"/>
      <c r="F40" s="11"/>
    </row>
    <row r="41" spans="1:6" ht="18" customHeight="1" x14ac:dyDescent="0.25">
      <c r="A41" s="8">
        <v>37</v>
      </c>
      <c r="B41" s="175" t="s">
        <v>44</v>
      </c>
      <c r="C41" s="53"/>
      <c r="D41" s="53"/>
      <c r="E41" s="53"/>
      <c r="F41" s="11"/>
    </row>
    <row r="42" spans="1:6" ht="18" customHeight="1" x14ac:dyDescent="0.25">
      <c r="A42" s="8">
        <v>38</v>
      </c>
      <c r="B42" s="175" t="s">
        <v>45</v>
      </c>
      <c r="C42" s="53"/>
      <c r="D42" s="53"/>
      <c r="E42" s="53"/>
      <c r="F42" s="11"/>
    </row>
    <row r="43" spans="1:6" ht="18" customHeight="1" x14ac:dyDescent="0.25">
      <c r="A43" s="8">
        <v>39</v>
      </c>
      <c r="B43" s="175" t="s">
        <v>46</v>
      </c>
      <c r="C43" s="53"/>
      <c r="D43" s="53"/>
      <c r="E43" s="53"/>
      <c r="F43" s="11"/>
    </row>
    <row r="44" spans="1:6" ht="18" customHeight="1" x14ac:dyDescent="0.25">
      <c r="A44" s="8">
        <v>40</v>
      </c>
      <c r="B44" s="175" t="s">
        <v>47</v>
      </c>
      <c r="C44" s="53">
        <v>1</v>
      </c>
      <c r="D44" s="53"/>
      <c r="E44" s="53">
        <v>1</v>
      </c>
      <c r="F44" s="11">
        <v>1</v>
      </c>
    </row>
    <row r="45" spans="1:6" ht="18" customHeight="1" x14ac:dyDescent="0.25">
      <c r="A45" s="8">
        <v>41</v>
      </c>
      <c r="B45" s="175" t="s">
        <v>48</v>
      </c>
      <c r="C45" s="53"/>
      <c r="D45" s="53"/>
      <c r="E45" s="53"/>
      <c r="F45" s="11"/>
    </row>
    <row r="46" spans="1:6" ht="18" customHeight="1" x14ac:dyDescent="0.25">
      <c r="A46" s="8">
        <v>42</v>
      </c>
      <c r="B46" s="175" t="s">
        <v>49</v>
      </c>
      <c r="C46" s="53">
        <v>0</v>
      </c>
      <c r="D46" s="53">
        <v>1</v>
      </c>
      <c r="E46" s="53">
        <v>1</v>
      </c>
      <c r="F46" s="11">
        <v>1</v>
      </c>
    </row>
    <row r="47" spans="1:6" ht="18" customHeight="1" x14ac:dyDescent="0.25">
      <c r="A47" s="8">
        <v>43</v>
      </c>
      <c r="B47" s="175" t="s">
        <v>50</v>
      </c>
      <c r="C47" s="53">
        <v>0</v>
      </c>
      <c r="D47" s="53"/>
      <c r="E47" s="53">
        <v>0</v>
      </c>
      <c r="F47" s="11">
        <v>0</v>
      </c>
    </row>
    <row r="48" spans="1:6" ht="18" customHeight="1" x14ac:dyDescent="0.25">
      <c r="A48" s="8">
        <v>44</v>
      </c>
      <c r="B48" s="175" t="s">
        <v>51</v>
      </c>
      <c r="C48" s="53">
        <v>0</v>
      </c>
      <c r="D48" s="53"/>
      <c r="E48" s="53">
        <v>0</v>
      </c>
      <c r="F48" s="11">
        <v>0</v>
      </c>
    </row>
    <row r="49" spans="1:6" ht="18" customHeight="1" x14ac:dyDescent="0.25">
      <c r="A49" s="8">
        <v>45</v>
      </c>
      <c r="B49" s="175" t="s">
        <v>52</v>
      </c>
      <c r="C49" s="53"/>
      <c r="D49" s="53"/>
      <c r="E49" s="53"/>
      <c r="F49" s="11"/>
    </row>
    <row r="50" spans="1:6" ht="31.5" x14ac:dyDescent="0.25">
      <c r="A50" s="8">
        <v>46</v>
      </c>
      <c r="B50" s="175" t="s">
        <v>53</v>
      </c>
      <c r="C50" s="53"/>
      <c r="D50" s="53"/>
      <c r="E50" s="53"/>
      <c r="F50" s="91"/>
    </row>
    <row r="51" spans="1:6" ht="18" customHeight="1" x14ac:dyDescent="0.25">
      <c r="A51" s="8">
        <v>47</v>
      </c>
      <c r="B51" s="175" t="s">
        <v>54</v>
      </c>
      <c r="C51" s="53"/>
      <c r="D51" s="53"/>
      <c r="E51" s="53"/>
      <c r="F51" s="91"/>
    </row>
    <row r="52" spans="1:6" ht="18" customHeight="1" x14ac:dyDescent="0.25">
      <c r="A52" s="8">
        <v>48</v>
      </c>
      <c r="B52" s="175" t="s">
        <v>55</v>
      </c>
      <c r="C52" s="53"/>
      <c r="D52" s="53"/>
      <c r="E52" s="53"/>
      <c r="F52" s="91"/>
    </row>
    <row r="53" spans="1:6" ht="18" customHeight="1" x14ac:dyDescent="0.25">
      <c r="A53" s="8">
        <v>49</v>
      </c>
      <c r="B53" s="175" t="s">
        <v>56</v>
      </c>
      <c r="C53" s="53"/>
      <c r="D53" s="53"/>
      <c r="E53" s="53"/>
      <c r="F53" s="91"/>
    </row>
    <row r="54" spans="1:6" ht="18" customHeight="1" x14ac:dyDescent="0.25">
      <c r="A54" s="8">
        <v>50</v>
      </c>
      <c r="B54" s="175" t="s">
        <v>57</v>
      </c>
      <c r="C54" s="53"/>
      <c r="D54" s="53"/>
      <c r="E54" s="53"/>
      <c r="F54" s="91"/>
    </row>
    <row r="55" spans="1:6" ht="18" customHeight="1" x14ac:dyDescent="0.25">
      <c r="A55" s="8">
        <v>51</v>
      </c>
      <c r="B55" s="175" t="s">
        <v>58</v>
      </c>
      <c r="C55" s="157"/>
      <c r="D55" s="157"/>
      <c r="E55" s="157"/>
      <c r="F55" s="91"/>
    </row>
    <row r="56" spans="1:6" ht="18" customHeight="1" x14ac:dyDescent="0.25">
      <c r="A56" s="8">
        <v>52</v>
      </c>
      <c r="B56" s="175" t="s">
        <v>59</v>
      </c>
      <c r="C56" s="157"/>
      <c r="D56" s="157"/>
      <c r="E56" s="157"/>
      <c r="F56" s="91"/>
    </row>
    <row r="57" spans="1:6" ht="18" customHeight="1" thickBot="1" x14ac:dyDescent="0.3">
      <c r="A57" s="8">
        <v>53</v>
      </c>
      <c r="B57" s="174" t="s">
        <v>60</v>
      </c>
      <c r="C57" s="156"/>
      <c r="D57" s="156"/>
      <c r="E57" s="156"/>
      <c r="F57" s="89"/>
    </row>
    <row r="58" spans="1:6" ht="30" customHeight="1" x14ac:dyDescent="0.25">
      <c r="B58" s="173" t="s">
        <v>62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078525-D7B9-4ADF-B520-1ADBC97D1BC7}">
  <dimension ref="A1:F59"/>
  <sheetViews>
    <sheetView workbookViewId="0">
      <selection activeCell="B7" sqref="B7"/>
    </sheetView>
  </sheetViews>
  <sheetFormatPr defaultColWidth="9.140625" defaultRowHeight="15.75" x14ac:dyDescent="0.25"/>
  <cols>
    <col min="1" max="1" width="3.5703125" style="1" customWidth="1"/>
    <col min="2" max="2" width="56.7109375" style="173" customWidth="1"/>
    <col min="3" max="5" width="20.7109375" style="45" customWidth="1"/>
    <col min="6" max="6" width="20.7109375" style="44" customWidth="1"/>
    <col min="7" max="16384" width="9.140625" style="1"/>
  </cols>
  <sheetData>
    <row r="1" spans="1:6" s="7" customFormat="1" ht="51.75" customHeight="1" x14ac:dyDescent="0.25">
      <c r="B1" s="72" t="s">
        <v>79</v>
      </c>
      <c r="C1" s="3" t="s">
        <v>1</v>
      </c>
      <c r="D1" s="3" t="s">
        <v>2</v>
      </c>
      <c r="E1" s="3" t="s">
        <v>3</v>
      </c>
      <c r="F1" s="4" t="s">
        <v>4</v>
      </c>
    </row>
    <row r="2" spans="1:6" ht="18" customHeight="1" x14ac:dyDescent="0.25">
      <c r="A2" s="8">
        <v>1</v>
      </c>
      <c r="B2" s="77" t="s">
        <v>5</v>
      </c>
      <c r="C2" s="10"/>
      <c r="D2" s="10"/>
      <c r="E2" s="10"/>
      <c r="F2" s="76"/>
    </row>
    <row r="3" spans="1:6" ht="18" customHeight="1" x14ac:dyDescent="0.25">
      <c r="A3" s="8">
        <v>2</v>
      </c>
      <c r="B3" s="80" t="s">
        <v>6</v>
      </c>
      <c r="C3" s="10"/>
      <c r="D3" s="10"/>
      <c r="E3" s="10"/>
      <c r="F3" s="76"/>
    </row>
    <row r="4" spans="1:6" ht="18" customHeight="1" x14ac:dyDescent="0.25">
      <c r="A4" s="8">
        <v>3</v>
      </c>
      <c r="B4" s="77" t="s">
        <v>7</v>
      </c>
      <c r="C4" s="10">
        <v>1</v>
      </c>
      <c r="D4" s="10"/>
      <c r="E4" s="10">
        <v>1</v>
      </c>
      <c r="F4" s="11">
        <v>1</v>
      </c>
    </row>
    <row r="5" spans="1:6" s="17" customFormat="1" ht="18" customHeight="1" x14ac:dyDescent="0.25">
      <c r="A5" s="8">
        <v>4</v>
      </c>
      <c r="B5" s="77" t="s">
        <v>8</v>
      </c>
      <c r="C5" s="114">
        <v>0</v>
      </c>
      <c r="D5" s="114"/>
      <c r="E5" s="114">
        <v>0</v>
      </c>
      <c r="F5" s="11">
        <v>1</v>
      </c>
    </row>
    <row r="6" spans="1:6" ht="18" customHeight="1" x14ac:dyDescent="0.25">
      <c r="A6" s="8">
        <v>5</v>
      </c>
      <c r="B6" s="175" t="s">
        <v>9</v>
      </c>
      <c r="C6" s="10"/>
      <c r="D6" s="10"/>
      <c r="E6" s="10"/>
      <c r="F6" s="11"/>
    </row>
    <row r="7" spans="1:6" ht="18" customHeight="1" x14ac:dyDescent="0.25">
      <c r="A7" s="8">
        <v>6</v>
      </c>
      <c r="B7" s="175" t="s">
        <v>10</v>
      </c>
      <c r="C7" s="10"/>
      <c r="D7" s="10"/>
      <c r="E7" s="10"/>
      <c r="F7" s="11"/>
    </row>
    <row r="8" spans="1:6" ht="18" customHeight="1" x14ac:dyDescent="0.25">
      <c r="A8" s="8">
        <v>7</v>
      </c>
      <c r="B8" s="175" t="s">
        <v>11</v>
      </c>
      <c r="C8" s="10"/>
      <c r="D8" s="10"/>
      <c r="E8" s="10"/>
      <c r="F8" s="11"/>
    </row>
    <row r="9" spans="1:6" ht="18" customHeight="1" x14ac:dyDescent="0.25">
      <c r="A9" s="8">
        <v>8</v>
      </c>
      <c r="B9" s="175" t="s">
        <v>12</v>
      </c>
      <c r="C9" s="10"/>
      <c r="D9" s="10"/>
      <c r="E9" s="10"/>
      <c r="F9" s="11"/>
    </row>
    <row r="10" spans="1:6" x14ac:dyDescent="0.25">
      <c r="A10" s="8">
        <v>9</v>
      </c>
      <c r="B10" s="175" t="s">
        <v>13</v>
      </c>
      <c r="C10" s="10"/>
      <c r="D10" s="10"/>
      <c r="E10" s="10"/>
      <c r="F10" s="11"/>
    </row>
    <row r="11" spans="1:6" ht="18" customHeight="1" x14ac:dyDescent="0.25">
      <c r="A11" s="8">
        <v>10</v>
      </c>
      <c r="B11" s="175" t="s">
        <v>14</v>
      </c>
      <c r="C11" s="10"/>
      <c r="D11" s="10"/>
      <c r="E11" s="10"/>
      <c r="F11" s="11"/>
    </row>
    <row r="12" spans="1:6" ht="18" customHeight="1" x14ac:dyDescent="0.25">
      <c r="A12" s="8">
        <v>11</v>
      </c>
      <c r="B12" s="175" t="s">
        <v>15</v>
      </c>
      <c r="C12" s="10"/>
      <c r="D12" s="10"/>
      <c r="E12" s="10"/>
      <c r="F12" s="11"/>
    </row>
    <row r="13" spans="1:6" ht="18" customHeight="1" x14ac:dyDescent="0.25">
      <c r="A13" s="8">
        <v>12</v>
      </c>
      <c r="B13" s="175" t="s">
        <v>16</v>
      </c>
      <c r="C13" s="10"/>
      <c r="D13" s="10"/>
      <c r="E13" s="10"/>
      <c r="F13" s="11"/>
    </row>
    <row r="14" spans="1:6" ht="18" customHeight="1" thickBot="1" x14ac:dyDescent="0.3">
      <c r="A14" s="8"/>
      <c r="B14" s="68" t="s">
        <v>17</v>
      </c>
      <c r="C14" s="10"/>
      <c r="D14" s="10"/>
      <c r="E14" s="10"/>
      <c r="F14" s="11"/>
    </row>
    <row r="15" spans="1:6" ht="18" customHeight="1" x14ac:dyDescent="0.25">
      <c r="A15" s="8">
        <v>13</v>
      </c>
      <c r="B15" s="175" t="s">
        <v>18</v>
      </c>
      <c r="C15" s="10">
        <v>1</v>
      </c>
      <c r="D15" s="10"/>
      <c r="E15" s="10">
        <v>1</v>
      </c>
      <c r="F15" s="11">
        <v>1</v>
      </c>
    </row>
    <row r="16" spans="1:6" ht="18" customHeight="1" x14ac:dyDescent="0.25">
      <c r="A16" s="8">
        <v>14</v>
      </c>
      <c r="B16" s="175" t="s">
        <v>19</v>
      </c>
      <c r="C16" s="10"/>
      <c r="D16" s="10"/>
      <c r="E16" s="10"/>
      <c r="F16" s="11"/>
    </row>
    <row r="17" spans="1:6" ht="18" customHeight="1" x14ac:dyDescent="0.25">
      <c r="A17" s="8">
        <v>15</v>
      </c>
      <c r="B17" s="175" t="s">
        <v>20</v>
      </c>
      <c r="C17" s="10">
        <v>1</v>
      </c>
      <c r="D17" s="10"/>
      <c r="E17" s="10">
        <v>1</v>
      </c>
      <c r="F17" s="11">
        <v>1</v>
      </c>
    </row>
    <row r="18" spans="1:6" ht="18" customHeight="1" x14ac:dyDescent="0.25">
      <c r="A18" s="8">
        <v>16</v>
      </c>
      <c r="B18" s="175" t="s">
        <v>21</v>
      </c>
      <c r="C18" s="10"/>
      <c r="D18" s="10"/>
      <c r="E18" s="10"/>
      <c r="F18" s="11"/>
    </row>
    <row r="19" spans="1:6" ht="18" customHeight="1" x14ac:dyDescent="0.25">
      <c r="A19" s="8">
        <v>17</v>
      </c>
      <c r="B19" s="175" t="s">
        <v>22</v>
      </c>
      <c r="C19" s="10"/>
      <c r="D19" s="10"/>
      <c r="E19" s="10"/>
      <c r="F19" s="11"/>
    </row>
    <row r="20" spans="1:6" ht="18" customHeight="1" x14ac:dyDescent="0.25">
      <c r="A20" s="8">
        <v>18</v>
      </c>
      <c r="B20" s="175" t="s">
        <v>23</v>
      </c>
      <c r="C20" s="10"/>
      <c r="D20" s="10"/>
      <c r="E20" s="10"/>
      <c r="F20" s="11"/>
    </row>
    <row r="21" spans="1:6" ht="18" customHeight="1" x14ac:dyDescent="0.25">
      <c r="A21" s="8">
        <v>19</v>
      </c>
      <c r="B21" s="175" t="s">
        <v>24</v>
      </c>
      <c r="C21" s="10"/>
      <c r="D21" s="10"/>
      <c r="E21" s="10"/>
      <c r="F21" s="11"/>
    </row>
    <row r="22" spans="1:6" ht="18" customHeight="1" x14ac:dyDescent="0.25">
      <c r="A22" s="8">
        <v>20</v>
      </c>
      <c r="B22" s="175" t="s">
        <v>25</v>
      </c>
      <c r="C22" s="10"/>
      <c r="D22" s="10"/>
      <c r="E22" s="10"/>
      <c r="F22" s="11"/>
    </row>
    <row r="23" spans="1:6" ht="18" customHeight="1" x14ac:dyDescent="0.25">
      <c r="A23" s="8">
        <v>21</v>
      </c>
      <c r="B23" s="175" t="s">
        <v>26</v>
      </c>
      <c r="C23" s="10">
        <v>0</v>
      </c>
      <c r="D23" s="10"/>
      <c r="E23" s="10">
        <v>0</v>
      </c>
      <c r="F23" s="11">
        <v>0</v>
      </c>
    </row>
    <row r="24" spans="1:6" ht="18" customHeight="1" x14ac:dyDescent="0.25">
      <c r="A24" s="8">
        <v>22</v>
      </c>
      <c r="B24" s="175" t="s">
        <v>27</v>
      </c>
      <c r="C24" s="10">
        <v>0</v>
      </c>
      <c r="D24" s="10"/>
      <c r="E24" s="10">
        <v>0</v>
      </c>
      <c r="F24" s="11">
        <v>0</v>
      </c>
    </row>
    <row r="25" spans="1:6" ht="18" customHeight="1" x14ac:dyDescent="0.25">
      <c r="A25" s="8">
        <v>23</v>
      </c>
      <c r="B25" s="175" t="s">
        <v>28</v>
      </c>
      <c r="C25" s="10">
        <v>0</v>
      </c>
      <c r="D25" s="10"/>
      <c r="E25" s="10">
        <v>0</v>
      </c>
      <c r="F25" s="11">
        <v>0</v>
      </c>
    </row>
    <row r="26" spans="1:6" ht="18" customHeight="1" x14ac:dyDescent="0.25">
      <c r="A26" s="8">
        <v>24</v>
      </c>
      <c r="B26" s="175" t="s">
        <v>29</v>
      </c>
      <c r="C26" s="10">
        <v>0</v>
      </c>
      <c r="D26" s="10"/>
      <c r="E26" s="10">
        <v>0</v>
      </c>
      <c r="F26" s="11">
        <v>0</v>
      </c>
    </row>
    <row r="27" spans="1:6" ht="18" customHeight="1" x14ac:dyDescent="0.25">
      <c r="A27" s="8">
        <v>25</v>
      </c>
      <c r="B27" s="177" t="s">
        <v>30</v>
      </c>
      <c r="C27" s="35">
        <v>0</v>
      </c>
      <c r="D27" s="35">
        <v>583</v>
      </c>
      <c r="E27" s="35">
        <v>583</v>
      </c>
      <c r="F27" s="11">
        <v>560</v>
      </c>
    </row>
    <row r="28" spans="1:6" ht="18" customHeight="1" x14ac:dyDescent="0.25">
      <c r="A28" s="8">
        <v>26</v>
      </c>
      <c r="B28" s="175" t="s">
        <v>31</v>
      </c>
      <c r="C28" s="10"/>
      <c r="D28" s="10"/>
      <c r="E28" s="10"/>
      <c r="F28" s="76"/>
    </row>
    <row r="29" spans="1:6" ht="18" customHeight="1" x14ac:dyDescent="0.25">
      <c r="A29" s="8">
        <v>27</v>
      </c>
      <c r="B29" s="175" t="s">
        <v>32</v>
      </c>
      <c r="C29" s="10">
        <v>3</v>
      </c>
      <c r="D29" s="10"/>
      <c r="E29" s="10">
        <v>3</v>
      </c>
      <c r="F29" s="76">
        <v>3</v>
      </c>
    </row>
    <row r="30" spans="1:6" ht="18" customHeight="1" x14ac:dyDescent="0.25">
      <c r="A30" s="8">
        <v>28</v>
      </c>
      <c r="B30" s="177" t="s">
        <v>33</v>
      </c>
      <c r="C30" s="10">
        <v>560</v>
      </c>
      <c r="D30" s="10"/>
      <c r="E30" s="10">
        <v>560</v>
      </c>
      <c r="F30" s="76">
        <v>560</v>
      </c>
    </row>
    <row r="31" spans="1:6" ht="18" customHeight="1" x14ac:dyDescent="0.25">
      <c r="A31" s="8">
        <v>29</v>
      </c>
      <c r="B31" s="177" t="s">
        <v>34</v>
      </c>
      <c r="C31" s="10"/>
      <c r="D31" s="10"/>
      <c r="E31" s="10"/>
      <c r="F31" s="76"/>
    </row>
    <row r="32" spans="1:6" ht="18" customHeight="1" x14ac:dyDescent="0.25">
      <c r="A32" s="8"/>
      <c r="B32" s="33" t="s">
        <v>35</v>
      </c>
      <c r="C32" s="10"/>
      <c r="D32" s="10"/>
      <c r="E32" s="10"/>
      <c r="F32" s="76"/>
    </row>
    <row r="33" spans="1:6" s="36" customFormat="1" ht="18" customHeight="1" x14ac:dyDescent="0.25">
      <c r="A33" s="8">
        <v>30</v>
      </c>
      <c r="B33" s="176" t="s">
        <v>36</v>
      </c>
      <c r="C33" s="35"/>
      <c r="D33" s="35"/>
      <c r="E33" s="35"/>
      <c r="F33" s="162"/>
    </row>
    <row r="34" spans="1:6" ht="18" customHeight="1" x14ac:dyDescent="0.25">
      <c r="A34" s="8">
        <v>31</v>
      </c>
      <c r="B34" s="175" t="s">
        <v>37</v>
      </c>
      <c r="C34" s="10"/>
      <c r="D34" s="10"/>
      <c r="E34" s="10"/>
      <c r="F34" s="76"/>
    </row>
    <row r="35" spans="1:6" ht="18" customHeight="1" x14ac:dyDescent="0.25">
      <c r="A35" s="8">
        <v>32</v>
      </c>
      <c r="B35" s="175" t="s">
        <v>38</v>
      </c>
      <c r="C35" s="172">
        <v>0</v>
      </c>
      <c r="D35" s="172">
        <v>5</v>
      </c>
      <c r="E35" s="172">
        <v>5</v>
      </c>
      <c r="F35" s="76">
        <v>3</v>
      </c>
    </row>
    <row r="36" spans="1:6" ht="18" customHeight="1" x14ac:dyDescent="0.25">
      <c r="A36" s="8"/>
      <c r="B36" s="37" t="s">
        <v>39</v>
      </c>
      <c r="C36" s="172">
        <v>0</v>
      </c>
      <c r="D36" s="172"/>
      <c r="E36" s="172">
        <v>0</v>
      </c>
      <c r="F36" s="76"/>
    </row>
    <row r="37" spans="1:6" ht="18" customHeight="1" x14ac:dyDescent="0.25">
      <c r="A37" s="8">
        <v>33</v>
      </c>
      <c r="B37" s="175" t="s">
        <v>40</v>
      </c>
      <c r="C37" s="10"/>
      <c r="D37" s="10"/>
      <c r="E37" s="10"/>
      <c r="F37" s="76"/>
    </row>
    <row r="38" spans="1:6" ht="18" customHeight="1" x14ac:dyDescent="0.25">
      <c r="A38" s="8">
        <v>34</v>
      </c>
      <c r="B38" s="175" t="s">
        <v>41</v>
      </c>
      <c r="C38" s="10"/>
      <c r="D38" s="10">
        <v>1</v>
      </c>
      <c r="E38" s="10">
        <v>1</v>
      </c>
      <c r="F38" s="76"/>
    </row>
    <row r="39" spans="1:6" ht="18" customHeight="1" x14ac:dyDescent="0.25">
      <c r="A39" s="8">
        <v>35</v>
      </c>
      <c r="B39" s="175" t="s">
        <v>42</v>
      </c>
      <c r="C39" s="10"/>
      <c r="D39" s="10"/>
      <c r="E39" s="10"/>
      <c r="F39" s="76"/>
    </row>
    <row r="40" spans="1:6" ht="32.25" customHeight="1" x14ac:dyDescent="0.25">
      <c r="A40" s="8">
        <v>36</v>
      </c>
      <c r="B40" s="175" t="s">
        <v>43</v>
      </c>
      <c r="C40" s="10"/>
      <c r="D40" s="10"/>
      <c r="E40" s="10"/>
      <c r="F40" s="76"/>
    </row>
    <row r="41" spans="1:6" ht="18" customHeight="1" x14ac:dyDescent="0.25">
      <c r="A41" s="8">
        <v>37</v>
      </c>
      <c r="B41" s="175" t="s">
        <v>44</v>
      </c>
      <c r="C41" s="10"/>
      <c r="D41" s="10"/>
      <c r="E41" s="10"/>
      <c r="F41" s="76"/>
    </row>
    <row r="42" spans="1:6" ht="18" customHeight="1" x14ac:dyDescent="0.25">
      <c r="A42" s="8">
        <v>38</v>
      </c>
      <c r="B42" s="175" t="s">
        <v>45</v>
      </c>
      <c r="C42" s="10"/>
      <c r="D42" s="10"/>
      <c r="E42" s="10"/>
      <c r="F42" s="76"/>
    </row>
    <row r="43" spans="1:6" ht="18" customHeight="1" x14ac:dyDescent="0.25">
      <c r="A43" s="8">
        <v>39</v>
      </c>
      <c r="B43" s="175" t="s">
        <v>46</v>
      </c>
      <c r="C43" s="10"/>
      <c r="D43" s="10"/>
      <c r="E43" s="10"/>
      <c r="F43" s="76"/>
    </row>
    <row r="44" spans="1:6" ht="18" customHeight="1" x14ac:dyDescent="0.25">
      <c r="A44" s="8">
        <v>40</v>
      </c>
      <c r="B44" s="175" t="s">
        <v>47</v>
      </c>
      <c r="C44" s="10"/>
      <c r="D44" s="10"/>
      <c r="E44" s="10"/>
      <c r="F44" s="76"/>
    </row>
    <row r="45" spans="1:6" ht="18" customHeight="1" x14ac:dyDescent="0.25">
      <c r="A45" s="8">
        <v>41</v>
      </c>
      <c r="B45" s="175" t="s">
        <v>48</v>
      </c>
      <c r="C45" s="10"/>
      <c r="D45" s="10"/>
      <c r="E45" s="10"/>
      <c r="F45" s="76"/>
    </row>
    <row r="46" spans="1:6" ht="18" customHeight="1" x14ac:dyDescent="0.25">
      <c r="A46" s="8">
        <v>42</v>
      </c>
      <c r="B46" s="175" t="s">
        <v>49</v>
      </c>
      <c r="C46" s="10">
        <v>0</v>
      </c>
      <c r="D46" s="10">
        <v>1</v>
      </c>
      <c r="E46" s="10">
        <v>1</v>
      </c>
      <c r="F46" s="76">
        <v>1</v>
      </c>
    </row>
    <row r="47" spans="1:6" ht="18" customHeight="1" x14ac:dyDescent="0.25">
      <c r="A47" s="8">
        <v>43</v>
      </c>
      <c r="B47" s="175" t="s">
        <v>50</v>
      </c>
      <c r="C47" s="10">
        <v>0</v>
      </c>
      <c r="D47" s="10"/>
      <c r="E47" s="10">
        <v>0</v>
      </c>
      <c r="F47" s="76">
        <v>0</v>
      </c>
    </row>
    <row r="48" spans="1:6" ht="18" customHeight="1" x14ac:dyDescent="0.25">
      <c r="A48" s="8">
        <v>44</v>
      </c>
      <c r="B48" s="175" t="s">
        <v>51</v>
      </c>
      <c r="C48" s="10">
        <v>0</v>
      </c>
      <c r="D48" s="10"/>
      <c r="E48" s="10">
        <v>0</v>
      </c>
      <c r="F48" s="76">
        <v>0</v>
      </c>
    </row>
    <row r="49" spans="1:6" ht="18" customHeight="1" x14ac:dyDescent="0.25">
      <c r="A49" s="8">
        <v>45</v>
      </c>
      <c r="B49" s="175" t="s">
        <v>52</v>
      </c>
      <c r="C49" s="10"/>
      <c r="D49" s="10"/>
      <c r="E49" s="10"/>
      <c r="F49" s="76"/>
    </row>
    <row r="50" spans="1:6" ht="32.25" customHeight="1" x14ac:dyDescent="0.25">
      <c r="A50" s="8">
        <v>46</v>
      </c>
      <c r="B50" s="175" t="s">
        <v>53</v>
      </c>
      <c r="C50" s="10"/>
      <c r="D50" s="10"/>
      <c r="E50" s="10"/>
      <c r="F50" s="76"/>
    </row>
    <row r="51" spans="1:6" ht="18" customHeight="1" x14ac:dyDescent="0.25">
      <c r="A51" s="8">
        <v>47</v>
      </c>
      <c r="B51" s="175" t="s">
        <v>54</v>
      </c>
      <c r="C51" s="10"/>
      <c r="D51" s="10"/>
      <c r="E51" s="10"/>
      <c r="F51" s="76"/>
    </row>
    <row r="52" spans="1:6" ht="18" customHeight="1" x14ac:dyDescent="0.25">
      <c r="A52" s="8">
        <v>48</v>
      </c>
      <c r="B52" s="175" t="s">
        <v>55</v>
      </c>
      <c r="C52" s="10"/>
      <c r="D52" s="10"/>
      <c r="E52" s="10"/>
      <c r="F52" s="76"/>
    </row>
    <row r="53" spans="1:6" ht="18" customHeight="1" x14ac:dyDescent="0.25">
      <c r="A53" s="8">
        <v>49</v>
      </c>
      <c r="B53" s="175" t="s">
        <v>56</v>
      </c>
      <c r="C53" s="10"/>
      <c r="D53" s="10"/>
      <c r="E53" s="10"/>
      <c r="F53" s="76"/>
    </row>
    <row r="54" spans="1:6" ht="18" customHeight="1" x14ac:dyDescent="0.25">
      <c r="A54" s="8">
        <v>50</v>
      </c>
      <c r="B54" s="175" t="s">
        <v>57</v>
      </c>
      <c r="C54" s="10"/>
      <c r="D54" s="10"/>
      <c r="E54" s="10"/>
      <c r="F54" s="76"/>
    </row>
    <row r="55" spans="1:6" ht="18" customHeight="1" x14ac:dyDescent="0.25">
      <c r="A55" s="8">
        <v>51</v>
      </c>
      <c r="B55" s="175" t="s">
        <v>58</v>
      </c>
      <c r="C55" s="10"/>
      <c r="D55" s="10"/>
      <c r="E55" s="10"/>
      <c r="F55" s="76"/>
    </row>
    <row r="56" spans="1:6" ht="18" customHeight="1" x14ac:dyDescent="0.25">
      <c r="A56" s="8">
        <v>52</v>
      </c>
      <c r="B56" s="175" t="s">
        <v>59</v>
      </c>
      <c r="C56" s="10"/>
      <c r="D56" s="10"/>
      <c r="E56" s="10"/>
      <c r="F56" s="76"/>
    </row>
    <row r="57" spans="1:6" ht="18" customHeight="1" thickBot="1" x14ac:dyDescent="0.3">
      <c r="A57" s="8">
        <v>53</v>
      </c>
      <c r="B57" s="174" t="s">
        <v>60</v>
      </c>
      <c r="C57" s="161"/>
      <c r="D57" s="161"/>
      <c r="E57" s="161"/>
      <c r="F57" s="74"/>
    </row>
    <row r="58" spans="1:6" ht="18" customHeight="1" x14ac:dyDescent="0.25">
      <c r="B58" s="1"/>
    </row>
    <row r="59" spans="1:6" ht="18" customHeight="1" x14ac:dyDescent="0.25">
      <c r="B59" s="173" t="s">
        <v>62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0819A-DA84-4229-8F39-9C9702D19010}">
  <dimension ref="A1:F59"/>
  <sheetViews>
    <sheetView workbookViewId="0">
      <selection activeCell="B6" sqref="B6"/>
    </sheetView>
  </sheetViews>
  <sheetFormatPr defaultColWidth="9.140625" defaultRowHeight="15.75" x14ac:dyDescent="0.25"/>
  <cols>
    <col min="1" max="1" width="3.5703125" style="1" customWidth="1"/>
    <col min="2" max="2" width="52.42578125" style="178" customWidth="1"/>
    <col min="3" max="4" width="19.28515625" style="45" customWidth="1"/>
    <col min="5" max="5" width="18.28515625" style="45" customWidth="1"/>
    <col min="6" max="6" width="20.7109375" style="44" customWidth="1"/>
    <col min="7" max="16384" width="9.140625" style="1"/>
  </cols>
  <sheetData>
    <row r="1" spans="1:6" s="7" customFormat="1" ht="48.75" customHeight="1" x14ac:dyDescent="0.3">
      <c r="B1" s="184" t="s">
        <v>80</v>
      </c>
      <c r="C1" s="3" t="s">
        <v>1</v>
      </c>
      <c r="D1" s="3" t="s">
        <v>2</v>
      </c>
      <c r="E1" s="3" t="s">
        <v>3</v>
      </c>
      <c r="F1" s="183" t="s">
        <v>4</v>
      </c>
    </row>
    <row r="2" spans="1:6" ht="18" customHeight="1" x14ac:dyDescent="0.25">
      <c r="A2" s="8">
        <v>1</v>
      </c>
      <c r="B2" s="180" t="s">
        <v>5</v>
      </c>
      <c r="C2" s="10"/>
      <c r="D2" s="10"/>
      <c r="E2" s="10"/>
      <c r="F2" s="76"/>
    </row>
    <row r="3" spans="1:6" ht="18" customHeight="1" x14ac:dyDescent="0.25">
      <c r="A3" s="8">
        <v>2</v>
      </c>
      <c r="B3" s="180" t="s">
        <v>6</v>
      </c>
      <c r="C3" s="10"/>
      <c r="D3" s="10"/>
      <c r="E3" s="10"/>
      <c r="F3" s="76"/>
    </row>
    <row r="4" spans="1:6" ht="18" customHeight="1" x14ac:dyDescent="0.25">
      <c r="A4" s="8">
        <v>3</v>
      </c>
      <c r="B4" s="180" t="s">
        <v>7</v>
      </c>
      <c r="C4" s="10"/>
      <c r="D4" s="10"/>
      <c r="E4" s="10"/>
      <c r="F4" s="76"/>
    </row>
    <row r="5" spans="1:6" s="17" customFormat="1" ht="18" customHeight="1" x14ac:dyDescent="0.25">
      <c r="A5" s="8">
        <v>4</v>
      </c>
      <c r="B5" s="180" t="s">
        <v>8</v>
      </c>
      <c r="C5" s="10"/>
      <c r="D5" s="10"/>
      <c r="E5" s="10"/>
      <c r="F5" s="76"/>
    </row>
    <row r="6" spans="1:6" ht="18" customHeight="1" x14ac:dyDescent="0.25">
      <c r="A6" s="8">
        <v>5</v>
      </c>
      <c r="B6" s="180" t="s">
        <v>9</v>
      </c>
      <c r="C6" s="10"/>
      <c r="D6" s="10"/>
      <c r="E6" s="10"/>
      <c r="F6" s="76"/>
    </row>
    <row r="7" spans="1:6" ht="18" customHeight="1" x14ac:dyDescent="0.25">
      <c r="A7" s="8">
        <v>6</v>
      </c>
      <c r="B7" s="180" t="s">
        <v>10</v>
      </c>
      <c r="C7" s="10"/>
      <c r="D7" s="10"/>
      <c r="E7" s="10"/>
      <c r="F7" s="76"/>
    </row>
    <row r="8" spans="1:6" ht="18" customHeight="1" x14ac:dyDescent="0.25">
      <c r="A8" s="8">
        <v>7</v>
      </c>
      <c r="B8" s="180" t="s">
        <v>11</v>
      </c>
      <c r="C8" s="10"/>
      <c r="D8" s="10"/>
      <c r="E8" s="10"/>
      <c r="F8" s="76"/>
    </row>
    <row r="9" spans="1:6" ht="18" customHeight="1" x14ac:dyDescent="0.25">
      <c r="A9" s="8">
        <v>8</v>
      </c>
      <c r="B9" s="180" t="s">
        <v>12</v>
      </c>
      <c r="C9" s="10"/>
      <c r="D9" s="10"/>
      <c r="E9" s="10"/>
      <c r="F9" s="76"/>
    </row>
    <row r="10" spans="1:6" ht="18" customHeight="1" x14ac:dyDescent="0.25">
      <c r="A10" s="8">
        <v>9</v>
      </c>
      <c r="B10" s="180" t="s">
        <v>13</v>
      </c>
      <c r="C10" s="10"/>
      <c r="D10" s="10"/>
      <c r="E10" s="10"/>
      <c r="F10" s="76"/>
    </row>
    <row r="11" spans="1:6" ht="18" customHeight="1" x14ac:dyDescent="0.25">
      <c r="A11" s="8">
        <v>10</v>
      </c>
      <c r="B11" s="180" t="s">
        <v>14</v>
      </c>
      <c r="C11" s="10"/>
      <c r="D11" s="10"/>
      <c r="E11" s="10"/>
      <c r="F11" s="76"/>
    </row>
    <row r="12" spans="1:6" ht="18" customHeight="1" x14ac:dyDescent="0.25">
      <c r="A12" s="8">
        <v>11</v>
      </c>
      <c r="B12" s="180" t="s">
        <v>15</v>
      </c>
      <c r="C12" s="10"/>
      <c r="D12" s="10"/>
      <c r="E12" s="10"/>
      <c r="F12" s="76"/>
    </row>
    <row r="13" spans="1:6" ht="18" customHeight="1" x14ac:dyDescent="0.25">
      <c r="A13" s="8">
        <v>12</v>
      </c>
      <c r="B13" s="180" t="s">
        <v>16</v>
      </c>
      <c r="C13" s="10"/>
      <c r="D13" s="10"/>
      <c r="E13" s="10"/>
      <c r="F13" s="76"/>
    </row>
    <row r="14" spans="1:6" ht="18" customHeight="1" thickBot="1" x14ac:dyDescent="0.3">
      <c r="A14" s="8"/>
      <c r="B14" s="68" t="s">
        <v>17</v>
      </c>
      <c r="C14" s="10"/>
      <c r="D14" s="10"/>
      <c r="E14" s="10"/>
      <c r="F14" s="76"/>
    </row>
    <row r="15" spans="1:6" ht="18" customHeight="1" x14ac:dyDescent="0.25">
      <c r="A15" s="8">
        <v>13</v>
      </c>
      <c r="B15" s="180" t="s">
        <v>18</v>
      </c>
      <c r="C15" s="10"/>
      <c r="D15" s="10"/>
      <c r="E15" s="10"/>
      <c r="F15" s="76"/>
    </row>
    <row r="16" spans="1:6" ht="18" customHeight="1" x14ac:dyDescent="0.25">
      <c r="A16" s="8">
        <v>14</v>
      </c>
      <c r="B16" s="180" t="s">
        <v>19</v>
      </c>
      <c r="C16" s="10"/>
      <c r="D16" s="10"/>
      <c r="E16" s="10"/>
      <c r="F16" s="76"/>
    </row>
    <row r="17" spans="1:6" ht="18" customHeight="1" x14ac:dyDescent="0.25">
      <c r="A17" s="8">
        <v>15</v>
      </c>
      <c r="B17" s="180" t="s">
        <v>20</v>
      </c>
      <c r="C17" s="10"/>
      <c r="D17" s="10"/>
      <c r="E17" s="10"/>
      <c r="F17" s="76"/>
    </row>
    <row r="18" spans="1:6" ht="18" customHeight="1" x14ac:dyDescent="0.25">
      <c r="A18" s="8">
        <v>16</v>
      </c>
      <c r="B18" s="180" t="s">
        <v>21</v>
      </c>
      <c r="C18" s="10"/>
      <c r="D18" s="10"/>
      <c r="E18" s="10"/>
      <c r="F18" s="76"/>
    </row>
    <row r="19" spans="1:6" ht="18" customHeight="1" x14ac:dyDescent="0.25">
      <c r="A19" s="8">
        <v>17</v>
      </c>
      <c r="B19" s="180" t="s">
        <v>22</v>
      </c>
      <c r="C19" s="10"/>
      <c r="D19" s="10"/>
      <c r="E19" s="10"/>
      <c r="F19" s="76"/>
    </row>
    <row r="20" spans="1:6" ht="18" customHeight="1" x14ac:dyDescent="0.25">
      <c r="A20" s="8">
        <v>18</v>
      </c>
      <c r="B20" s="180" t="s">
        <v>23</v>
      </c>
      <c r="C20" s="10"/>
      <c r="D20" s="10"/>
      <c r="E20" s="10"/>
      <c r="F20" s="76"/>
    </row>
    <row r="21" spans="1:6" ht="18" customHeight="1" x14ac:dyDescent="0.25">
      <c r="A21" s="8">
        <v>19</v>
      </c>
      <c r="B21" s="180" t="s">
        <v>24</v>
      </c>
      <c r="C21" s="10"/>
      <c r="D21" s="10"/>
      <c r="E21" s="10"/>
      <c r="F21" s="76"/>
    </row>
    <row r="22" spans="1:6" ht="18" customHeight="1" x14ac:dyDescent="0.25">
      <c r="A22" s="8">
        <v>20</v>
      </c>
      <c r="B22" s="180" t="s">
        <v>25</v>
      </c>
      <c r="C22" s="10"/>
      <c r="D22" s="10"/>
      <c r="E22" s="10"/>
      <c r="F22" s="76"/>
    </row>
    <row r="23" spans="1:6" ht="18" customHeight="1" x14ac:dyDescent="0.25">
      <c r="A23" s="8">
        <v>21</v>
      </c>
      <c r="B23" s="180" t="s">
        <v>26</v>
      </c>
      <c r="C23" s="10">
        <v>0</v>
      </c>
      <c r="D23" s="10">
        <v>150</v>
      </c>
      <c r="E23" s="10">
        <v>150</v>
      </c>
      <c r="F23" s="76">
        <v>0</v>
      </c>
    </row>
    <row r="24" spans="1:6" ht="18" customHeight="1" x14ac:dyDescent="0.25">
      <c r="A24" s="8">
        <v>22</v>
      </c>
      <c r="B24" s="180" t="s">
        <v>27</v>
      </c>
      <c r="C24" s="10"/>
      <c r="D24" s="10"/>
      <c r="E24" s="10"/>
      <c r="F24" s="76"/>
    </row>
    <row r="25" spans="1:6" ht="18" customHeight="1" x14ac:dyDescent="0.25">
      <c r="A25" s="8">
        <v>23</v>
      </c>
      <c r="B25" s="180" t="s">
        <v>28</v>
      </c>
      <c r="C25" s="10"/>
      <c r="D25" s="10"/>
      <c r="E25" s="10"/>
      <c r="F25" s="76"/>
    </row>
    <row r="26" spans="1:6" ht="18" customHeight="1" x14ac:dyDescent="0.25">
      <c r="A26" s="8">
        <v>24</v>
      </c>
      <c r="B26" s="180" t="s">
        <v>29</v>
      </c>
      <c r="C26" s="10"/>
      <c r="D26" s="10"/>
      <c r="E26" s="10"/>
      <c r="F26" s="76"/>
    </row>
    <row r="27" spans="1:6" ht="18" customHeight="1" x14ac:dyDescent="0.25">
      <c r="A27" s="8">
        <v>25</v>
      </c>
      <c r="B27" s="182" t="s">
        <v>30</v>
      </c>
      <c r="C27" s="35">
        <f>1532-866</f>
        <v>666</v>
      </c>
      <c r="D27" s="35">
        <v>866</v>
      </c>
      <c r="E27" s="35">
        <v>1532</v>
      </c>
      <c r="F27" s="85">
        <v>1532</v>
      </c>
    </row>
    <row r="28" spans="1:6" ht="18" customHeight="1" x14ac:dyDescent="0.25">
      <c r="A28" s="8">
        <v>26</v>
      </c>
      <c r="B28" s="180" t="s">
        <v>31</v>
      </c>
      <c r="C28" s="10"/>
      <c r="D28" s="10"/>
      <c r="E28" s="10"/>
      <c r="F28" s="76"/>
    </row>
    <row r="29" spans="1:6" ht="18" customHeight="1" x14ac:dyDescent="0.25">
      <c r="A29" s="8">
        <v>27</v>
      </c>
      <c r="B29" s="180" t="s">
        <v>32</v>
      </c>
      <c r="C29" s="10">
        <v>6</v>
      </c>
      <c r="D29" s="10"/>
      <c r="E29" s="10">
        <v>6</v>
      </c>
      <c r="F29" s="76">
        <v>6</v>
      </c>
    </row>
    <row r="30" spans="1:6" ht="18" customHeight="1" x14ac:dyDescent="0.25">
      <c r="A30" s="8">
        <v>28</v>
      </c>
      <c r="B30" s="182" t="s">
        <v>33</v>
      </c>
      <c r="C30" s="10">
        <v>1532</v>
      </c>
      <c r="D30" s="10"/>
      <c r="E30" s="10">
        <v>1532</v>
      </c>
      <c r="F30" s="76">
        <v>1532</v>
      </c>
    </row>
    <row r="31" spans="1:6" ht="18" customHeight="1" x14ac:dyDescent="0.25">
      <c r="A31" s="8">
        <v>29</v>
      </c>
      <c r="B31" s="182" t="s">
        <v>34</v>
      </c>
      <c r="C31" s="10"/>
      <c r="D31" s="10"/>
      <c r="E31" s="10"/>
      <c r="F31" s="76"/>
    </row>
    <row r="32" spans="1:6" ht="18" customHeight="1" x14ac:dyDescent="0.25">
      <c r="A32" s="8"/>
      <c r="B32" s="33" t="s">
        <v>35</v>
      </c>
      <c r="C32" s="10"/>
      <c r="D32" s="10"/>
      <c r="E32" s="10"/>
      <c r="F32" s="76"/>
    </row>
    <row r="33" spans="1:6" s="36" customFormat="1" ht="18" customHeight="1" x14ac:dyDescent="0.25">
      <c r="A33" s="8">
        <v>30</v>
      </c>
      <c r="B33" s="181" t="s">
        <v>36</v>
      </c>
      <c r="C33" s="35"/>
      <c r="D33" s="35"/>
      <c r="E33" s="35"/>
      <c r="F33" s="162"/>
    </row>
    <row r="34" spans="1:6" ht="18" customHeight="1" x14ac:dyDescent="0.25">
      <c r="A34" s="8">
        <v>31</v>
      </c>
      <c r="B34" s="180" t="s">
        <v>37</v>
      </c>
      <c r="C34" s="10"/>
      <c r="D34" s="10"/>
      <c r="E34" s="10"/>
      <c r="F34" s="76"/>
    </row>
    <row r="35" spans="1:6" ht="18" customHeight="1" x14ac:dyDescent="0.25">
      <c r="A35" s="8">
        <v>32</v>
      </c>
      <c r="B35" s="180" t="s">
        <v>38</v>
      </c>
      <c r="C35" s="10">
        <v>0</v>
      </c>
      <c r="D35" s="10">
        <v>8</v>
      </c>
      <c r="E35" s="10">
        <v>8</v>
      </c>
      <c r="F35" s="11">
        <v>4</v>
      </c>
    </row>
    <row r="36" spans="1:6" ht="18" customHeight="1" x14ac:dyDescent="0.25">
      <c r="A36" s="8"/>
      <c r="B36" s="37" t="s">
        <v>39</v>
      </c>
      <c r="C36" s="10"/>
      <c r="D36" s="10"/>
      <c r="E36" s="10"/>
      <c r="F36" s="11"/>
    </row>
    <row r="37" spans="1:6" ht="18" customHeight="1" x14ac:dyDescent="0.25">
      <c r="A37" s="8">
        <v>33</v>
      </c>
      <c r="B37" s="180" t="s">
        <v>40</v>
      </c>
      <c r="C37" s="10"/>
      <c r="D37" s="10"/>
      <c r="E37" s="10"/>
      <c r="F37" s="11"/>
    </row>
    <row r="38" spans="1:6" ht="18" customHeight="1" x14ac:dyDescent="0.25">
      <c r="A38" s="8">
        <v>34</v>
      </c>
      <c r="B38" s="180" t="s">
        <v>41</v>
      </c>
      <c r="C38" s="10">
        <v>0</v>
      </c>
      <c r="D38" s="10">
        <v>1</v>
      </c>
      <c r="E38" s="10">
        <v>1</v>
      </c>
      <c r="F38" s="11">
        <v>1</v>
      </c>
    </row>
    <row r="39" spans="1:6" ht="18" customHeight="1" x14ac:dyDescent="0.25">
      <c r="A39" s="8">
        <v>35</v>
      </c>
      <c r="B39" s="180" t="s">
        <v>42</v>
      </c>
      <c r="C39" s="10"/>
      <c r="D39" s="10"/>
      <c r="E39" s="10"/>
      <c r="F39" s="76"/>
    </row>
    <row r="40" spans="1:6" ht="34.5" customHeight="1" x14ac:dyDescent="0.25">
      <c r="A40" s="8">
        <v>36</v>
      </c>
      <c r="B40" s="180" t="s">
        <v>43</v>
      </c>
      <c r="C40" s="10"/>
      <c r="D40" s="10"/>
      <c r="E40" s="10"/>
      <c r="F40" s="76"/>
    </row>
    <row r="41" spans="1:6" ht="18" customHeight="1" x14ac:dyDescent="0.25">
      <c r="A41" s="8">
        <v>37</v>
      </c>
      <c r="B41" s="180" t="s">
        <v>44</v>
      </c>
      <c r="C41" s="10"/>
      <c r="D41" s="10"/>
      <c r="E41" s="10"/>
      <c r="F41" s="76"/>
    </row>
    <row r="42" spans="1:6" ht="18" customHeight="1" x14ac:dyDescent="0.25">
      <c r="A42" s="8">
        <v>38</v>
      </c>
      <c r="B42" s="180" t="s">
        <v>45</v>
      </c>
      <c r="C42" s="10"/>
      <c r="D42" s="10"/>
      <c r="E42" s="10"/>
      <c r="F42" s="76"/>
    </row>
    <row r="43" spans="1:6" ht="18" customHeight="1" x14ac:dyDescent="0.25">
      <c r="A43" s="8">
        <v>39</v>
      </c>
      <c r="B43" s="180" t="s">
        <v>46</v>
      </c>
      <c r="C43" s="10"/>
      <c r="D43" s="10"/>
      <c r="E43" s="10"/>
      <c r="F43" s="76"/>
    </row>
    <row r="44" spans="1:6" ht="18" customHeight="1" x14ac:dyDescent="0.25">
      <c r="A44" s="8">
        <v>40</v>
      </c>
      <c r="B44" s="180" t="s">
        <v>47</v>
      </c>
      <c r="C44" s="10"/>
      <c r="D44" s="10"/>
      <c r="E44" s="10"/>
      <c r="F44" s="76"/>
    </row>
    <row r="45" spans="1:6" ht="18" customHeight="1" x14ac:dyDescent="0.25">
      <c r="A45" s="8">
        <v>41</v>
      </c>
      <c r="B45" s="180" t="s">
        <v>48</v>
      </c>
      <c r="C45" s="10"/>
      <c r="D45" s="10"/>
      <c r="E45" s="10"/>
      <c r="F45" s="76"/>
    </row>
    <row r="46" spans="1:6" ht="18" customHeight="1" x14ac:dyDescent="0.25">
      <c r="A46" s="8">
        <v>42</v>
      </c>
      <c r="B46" s="180" t="s">
        <v>49</v>
      </c>
      <c r="C46" s="10"/>
      <c r="D46" s="10"/>
      <c r="E46" s="10"/>
      <c r="F46" s="76"/>
    </row>
    <row r="47" spans="1:6" ht="18" customHeight="1" x14ac:dyDescent="0.25">
      <c r="A47" s="8">
        <v>43</v>
      </c>
      <c r="B47" s="180" t="s">
        <v>50</v>
      </c>
      <c r="C47" s="10"/>
      <c r="D47" s="10"/>
      <c r="E47" s="10"/>
      <c r="F47" s="76"/>
    </row>
    <row r="48" spans="1:6" ht="18" customHeight="1" x14ac:dyDescent="0.25">
      <c r="A48" s="8">
        <v>44</v>
      </c>
      <c r="B48" s="180" t="s">
        <v>51</v>
      </c>
      <c r="C48" s="10"/>
      <c r="D48" s="10"/>
      <c r="E48" s="10"/>
      <c r="F48" s="76"/>
    </row>
    <row r="49" spans="1:6" ht="18" customHeight="1" x14ac:dyDescent="0.25">
      <c r="A49" s="8">
        <v>45</v>
      </c>
      <c r="B49" s="180" t="s">
        <v>52</v>
      </c>
      <c r="C49" s="10"/>
      <c r="D49" s="10"/>
      <c r="E49" s="10"/>
      <c r="F49" s="76"/>
    </row>
    <row r="50" spans="1:6" ht="30" customHeight="1" x14ac:dyDescent="0.25">
      <c r="A50" s="8">
        <v>46</v>
      </c>
      <c r="B50" s="180" t="s">
        <v>53</v>
      </c>
      <c r="C50" s="10"/>
      <c r="D50" s="10"/>
      <c r="E50" s="10"/>
      <c r="F50" s="76"/>
    </row>
    <row r="51" spans="1:6" ht="18" customHeight="1" x14ac:dyDescent="0.25">
      <c r="A51" s="8">
        <v>47</v>
      </c>
      <c r="B51" s="180" t="s">
        <v>54</v>
      </c>
      <c r="C51" s="10"/>
      <c r="D51" s="10"/>
      <c r="E51" s="10"/>
      <c r="F51" s="76"/>
    </row>
    <row r="52" spans="1:6" ht="18" customHeight="1" x14ac:dyDescent="0.25">
      <c r="A52" s="8">
        <v>48</v>
      </c>
      <c r="B52" s="180" t="s">
        <v>55</v>
      </c>
      <c r="C52" s="10"/>
      <c r="D52" s="10"/>
      <c r="E52" s="10"/>
      <c r="F52" s="76"/>
    </row>
    <row r="53" spans="1:6" ht="18" customHeight="1" x14ac:dyDescent="0.25">
      <c r="A53" s="8">
        <v>49</v>
      </c>
      <c r="B53" s="180" t="s">
        <v>56</v>
      </c>
      <c r="C53" s="10"/>
      <c r="D53" s="10"/>
      <c r="E53" s="10"/>
      <c r="F53" s="76"/>
    </row>
    <row r="54" spans="1:6" ht="18" customHeight="1" x14ac:dyDescent="0.25">
      <c r="A54" s="8">
        <v>50</v>
      </c>
      <c r="B54" s="180" t="s">
        <v>57</v>
      </c>
      <c r="C54" s="10"/>
      <c r="D54" s="10"/>
      <c r="E54" s="10"/>
      <c r="F54" s="76"/>
    </row>
    <row r="55" spans="1:6" ht="18" customHeight="1" x14ac:dyDescent="0.25">
      <c r="A55" s="8">
        <v>51</v>
      </c>
      <c r="B55" s="180" t="s">
        <v>58</v>
      </c>
      <c r="C55" s="10"/>
      <c r="D55" s="10"/>
      <c r="E55" s="10"/>
      <c r="F55" s="76"/>
    </row>
    <row r="56" spans="1:6" ht="18" customHeight="1" x14ac:dyDescent="0.25">
      <c r="A56" s="8">
        <v>52</v>
      </c>
      <c r="B56" s="180" t="s">
        <v>59</v>
      </c>
      <c r="C56" s="10"/>
      <c r="D56" s="10"/>
      <c r="E56" s="10"/>
      <c r="F56" s="76"/>
    </row>
    <row r="57" spans="1:6" ht="18" customHeight="1" thickBot="1" x14ac:dyDescent="0.3">
      <c r="A57" s="8">
        <v>53</v>
      </c>
      <c r="B57" s="179" t="s">
        <v>60</v>
      </c>
      <c r="C57" s="161"/>
      <c r="D57" s="161"/>
      <c r="E57" s="161"/>
      <c r="F57" s="74"/>
    </row>
    <row r="59" spans="1:6" ht="18" customHeight="1" x14ac:dyDescent="0.25">
      <c r="B59" s="178" t="s">
        <v>62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3B6F9-DEC3-4FF0-B8FD-88BBD6B19DC4}">
  <dimension ref="A1:F59"/>
  <sheetViews>
    <sheetView topLeftCell="A28" workbookViewId="0">
      <selection activeCell="B15" sqref="B15"/>
    </sheetView>
  </sheetViews>
  <sheetFormatPr defaultColWidth="9.140625" defaultRowHeight="15.75" x14ac:dyDescent="0.25"/>
  <cols>
    <col min="1" max="1" width="3.5703125" style="1" customWidth="1"/>
    <col min="2" max="2" width="52.5703125" style="73" customWidth="1"/>
    <col min="3" max="4" width="18.85546875" style="45" customWidth="1"/>
    <col min="5" max="5" width="17.7109375" style="45" customWidth="1"/>
    <col min="6" max="6" width="19.5703125" style="44" customWidth="1"/>
    <col min="7" max="16384" width="9.140625" style="1"/>
  </cols>
  <sheetData>
    <row r="1" spans="1:6" s="7" customFormat="1" ht="50.25" customHeight="1" x14ac:dyDescent="0.25">
      <c r="B1" s="81" t="s">
        <v>81</v>
      </c>
      <c r="C1" s="3" t="s">
        <v>1</v>
      </c>
      <c r="D1" s="3" t="s">
        <v>2</v>
      </c>
      <c r="E1" s="3" t="s">
        <v>3</v>
      </c>
      <c r="F1" s="4" t="s">
        <v>4</v>
      </c>
    </row>
    <row r="2" spans="1:6" ht="18" customHeight="1" x14ac:dyDescent="0.25">
      <c r="A2" s="8">
        <v>1</v>
      </c>
      <c r="B2" s="77" t="s">
        <v>5</v>
      </c>
      <c r="C2" s="53"/>
      <c r="D2" s="53"/>
      <c r="E2" s="53"/>
      <c r="F2" s="76"/>
    </row>
    <row r="3" spans="1:6" ht="18" customHeight="1" x14ac:dyDescent="0.25">
      <c r="A3" s="8">
        <v>2</v>
      </c>
      <c r="B3" s="80" t="s">
        <v>6</v>
      </c>
      <c r="C3" s="53"/>
      <c r="D3" s="53"/>
      <c r="E3" s="53"/>
      <c r="F3" s="76"/>
    </row>
    <row r="4" spans="1:6" ht="18" customHeight="1" x14ac:dyDescent="0.25">
      <c r="A4" s="8">
        <v>3</v>
      </c>
      <c r="B4" s="77" t="s">
        <v>7</v>
      </c>
      <c r="C4" s="53"/>
      <c r="D4" s="53"/>
      <c r="E4" s="53"/>
      <c r="F4" s="76"/>
    </row>
    <row r="5" spans="1:6" s="17" customFormat="1" ht="18" customHeight="1" x14ac:dyDescent="0.25">
      <c r="A5" s="8">
        <v>4</v>
      </c>
      <c r="B5" s="77" t="s">
        <v>8</v>
      </c>
      <c r="C5" s="53"/>
      <c r="D5" s="53"/>
      <c r="E5" s="53"/>
      <c r="F5" s="76"/>
    </row>
    <row r="6" spans="1:6" ht="18" customHeight="1" x14ac:dyDescent="0.25">
      <c r="A6" s="8">
        <v>5</v>
      </c>
      <c r="B6" s="77" t="s">
        <v>9</v>
      </c>
      <c r="C6" s="53"/>
      <c r="D6" s="53"/>
      <c r="E6" s="53"/>
      <c r="F6" s="76"/>
    </row>
    <row r="7" spans="1:6" ht="18" customHeight="1" x14ac:dyDescent="0.25">
      <c r="A7" s="8">
        <v>6</v>
      </c>
      <c r="B7" s="77" t="s">
        <v>10</v>
      </c>
      <c r="C7" s="53"/>
      <c r="D7" s="53"/>
      <c r="E7" s="53"/>
      <c r="F7" s="76"/>
    </row>
    <row r="8" spans="1:6" ht="18" customHeight="1" x14ac:dyDescent="0.25">
      <c r="A8" s="8">
        <v>7</v>
      </c>
      <c r="B8" s="77" t="s">
        <v>11</v>
      </c>
      <c r="C8" s="53"/>
      <c r="D8" s="53"/>
      <c r="E8" s="53"/>
      <c r="F8" s="76"/>
    </row>
    <row r="9" spans="1:6" ht="18" customHeight="1" x14ac:dyDescent="0.25">
      <c r="A9" s="8">
        <v>8</v>
      </c>
      <c r="B9" s="77" t="s">
        <v>12</v>
      </c>
      <c r="C9" s="53"/>
      <c r="D9" s="53"/>
      <c r="E9" s="53"/>
      <c r="F9" s="76"/>
    </row>
    <row r="10" spans="1:6" ht="18" customHeight="1" x14ac:dyDescent="0.25">
      <c r="A10" s="8">
        <v>9</v>
      </c>
      <c r="B10" s="77" t="s">
        <v>13</v>
      </c>
      <c r="C10" s="53"/>
      <c r="D10" s="53"/>
      <c r="E10" s="53"/>
      <c r="F10" s="76"/>
    </row>
    <row r="11" spans="1:6" ht="18" customHeight="1" x14ac:dyDescent="0.25">
      <c r="A11" s="8">
        <v>10</v>
      </c>
      <c r="B11" s="77" t="s">
        <v>14</v>
      </c>
      <c r="C11" s="53"/>
      <c r="D11" s="53"/>
      <c r="E11" s="53"/>
      <c r="F11" s="76"/>
    </row>
    <row r="12" spans="1:6" ht="18" customHeight="1" x14ac:dyDescent="0.25">
      <c r="A12" s="8">
        <v>11</v>
      </c>
      <c r="B12" s="77" t="s">
        <v>15</v>
      </c>
      <c r="C12" s="53"/>
      <c r="D12" s="53"/>
      <c r="E12" s="53"/>
      <c r="F12" s="76"/>
    </row>
    <row r="13" spans="1:6" ht="18" customHeight="1" x14ac:dyDescent="0.25">
      <c r="A13" s="8">
        <v>12</v>
      </c>
      <c r="B13" s="77" t="s">
        <v>16</v>
      </c>
      <c r="C13" s="53"/>
      <c r="D13" s="53"/>
      <c r="E13" s="53"/>
      <c r="F13" s="76"/>
    </row>
    <row r="14" spans="1:6" ht="18" customHeight="1" thickBot="1" x14ac:dyDescent="0.3">
      <c r="A14" s="8"/>
      <c r="B14" s="68" t="s">
        <v>17</v>
      </c>
      <c r="C14" s="53"/>
      <c r="D14" s="53"/>
      <c r="E14" s="53"/>
      <c r="F14" s="76"/>
    </row>
    <row r="15" spans="1:6" ht="18" customHeight="1" x14ac:dyDescent="0.25">
      <c r="A15" s="8">
        <v>13</v>
      </c>
      <c r="B15" s="77" t="s">
        <v>18</v>
      </c>
      <c r="C15" s="53">
        <v>1</v>
      </c>
      <c r="D15" s="53"/>
      <c r="E15" s="53">
        <v>1</v>
      </c>
      <c r="F15" s="11">
        <v>1</v>
      </c>
    </row>
    <row r="16" spans="1:6" ht="18" customHeight="1" x14ac:dyDescent="0.25">
      <c r="A16" s="8">
        <v>14</v>
      </c>
      <c r="B16" s="77" t="s">
        <v>19</v>
      </c>
      <c r="C16" s="53"/>
      <c r="D16" s="53"/>
      <c r="E16" s="53"/>
      <c r="F16" s="11"/>
    </row>
    <row r="17" spans="1:6" ht="18" customHeight="1" x14ac:dyDescent="0.25">
      <c r="A17" s="8">
        <v>15</v>
      </c>
      <c r="B17" s="77" t="s">
        <v>20</v>
      </c>
      <c r="C17" s="53">
        <v>1</v>
      </c>
      <c r="D17" s="53"/>
      <c r="E17" s="53">
        <v>1</v>
      </c>
      <c r="F17" s="11">
        <v>1</v>
      </c>
    </row>
    <row r="18" spans="1:6" ht="18" customHeight="1" x14ac:dyDescent="0.25">
      <c r="A18" s="8">
        <v>16</v>
      </c>
      <c r="B18" s="77" t="s">
        <v>21</v>
      </c>
      <c r="C18" s="53"/>
      <c r="D18" s="53"/>
      <c r="E18" s="53"/>
      <c r="F18" s="11"/>
    </row>
    <row r="19" spans="1:6" ht="18" customHeight="1" x14ac:dyDescent="0.25">
      <c r="A19" s="8">
        <v>17</v>
      </c>
      <c r="B19" s="77" t="s">
        <v>22</v>
      </c>
      <c r="C19" s="53"/>
      <c r="D19" s="53"/>
      <c r="E19" s="53"/>
      <c r="F19" s="11"/>
    </row>
    <row r="20" spans="1:6" ht="18" customHeight="1" x14ac:dyDescent="0.25">
      <c r="A20" s="8">
        <v>18</v>
      </c>
      <c r="B20" s="77" t="s">
        <v>23</v>
      </c>
      <c r="C20" s="53"/>
      <c r="D20" s="53"/>
      <c r="E20" s="53"/>
      <c r="F20" s="11"/>
    </row>
    <row r="21" spans="1:6" ht="18" customHeight="1" x14ac:dyDescent="0.25">
      <c r="A21" s="8">
        <v>19</v>
      </c>
      <c r="B21" s="77" t="s">
        <v>24</v>
      </c>
      <c r="C21" s="53"/>
      <c r="D21" s="53"/>
      <c r="E21" s="53"/>
      <c r="F21" s="11"/>
    </row>
    <row r="22" spans="1:6" ht="18" customHeight="1" x14ac:dyDescent="0.25">
      <c r="A22" s="8">
        <v>20</v>
      </c>
      <c r="B22" s="77" t="s">
        <v>25</v>
      </c>
      <c r="C22" s="53"/>
      <c r="D22" s="53"/>
      <c r="E22" s="53"/>
      <c r="F22" s="11"/>
    </row>
    <row r="23" spans="1:6" ht="18" customHeight="1" x14ac:dyDescent="0.25">
      <c r="A23" s="8">
        <v>21</v>
      </c>
      <c r="B23" s="77" t="s">
        <v>26</v>
      </c>
      <c r="C23" s="53"/>
      <c r="D23" s="53"/>
      <c r="E23" s="53"/>
      <c r="F23" s="11"/>
    </row>
    <row r="24" spans="1:6" ht="18" customHeight="1" x14ac:dyDescent="0.25">
      <c r="A24" s="8">
        <v>22</v>
      </c>
      <c r="B24" s="77" t="s">
        <v>27</v>
      </c>
      <c r="C24" s="53"/>
      <c r="D24" s="53"/>
      <c r="E24" s="53"/>
      <c r="F24" s="11"/>
    </row>
    <row r="25" spans="1:6" ht="18" customHeight="1" x14ac:dyDescent="0.25">
      <c r="A25" s="8">
        <v>23</v>
      </c>
      <c r="B25" s="77" t="s">
        <v>28</v>
      </c>
      <c r="C25" s="53"/>
      <c r="D25" s="53"/>
      <c r="E25" s="53"/>
      <c r="F25" s="11"/>
    </row>
    <row r="26" spans="1:6" ht="18" customHeight="1" x14ac:dyDescent="0.25">
      <c r="A26" s="8">
        <v>24</v>
      </c>
      <c r="B26" s="77" t="s">
        <v>29</v>
      </c>
      <c r="C26" s="53"/>
      <c r="D26" s="53"/>
      <c r="E26" s="53"/>
      <c r="F26" s="11"/>
    </row>
    <row r="27" spans="1:6" ht="18" customHeight="1" x14ac:dyDescent="0.25">
      <c r="A27" s="8">
        <v>25</v>
      </c>
      <c r="B27" s="79" t="s">
        <v>30</v>
      </c>
      <c r="C27" s="62">
        <v>1463</v>
      </c>
      <c r="D27" s="62"/>
      <c r="E27" s="62">
        <v>1463</v>
      </c>
      <c r="F27" s="85">
        <v>1463</v>
      </c>
    </row>
    <row r="28" spans="1:6" ht="18" customHeight="1" x14ac:dyDescent="0.25">
      <c r="A28" s="8">
        <v>26</v>
      </c>
      <c r="B28" s="77" t="s">
        <v>31</v>
      </c>
      <c r="C28" s="53"/>
      <c r="D28" s="53"/>
      <c r="E28" s="53"/>
      <c r="F28" s="76"/>
    </row>
    <row r="29" spans="1:6" ht="18" customHeight="1" x14ac:dyDescent="0.25">
      <c r="A29" s="8">
        <v>27</v>
      </c>
      <c r="B29" s="77" t="s">
        <v>32</v>
      </c>
      <c r="C29" s="53"/>
      <c r="D29" s="53"/>
      <c r="E29" s="53"/>
      <c r="F29" s="76"/>
    </row>
    <row r="30" spans="1:6" ht="18" customHeight="1" x14ac:dyDescent="0.25">
      <c r="A30" s="8">
        <v>28</v>
      </c>
      <c r="B30" s="79" t="s">
        <v>33</v>
      </c>
      <c r="C30" s="53">
        <v>1463</v>
      </c>
      <c r="D30" s="53"/>
      <c r="E30" s="53">
        <v>1463</v>
      </c>
      <c r="F30" s="11">
        <v>1463</v>
      </c>
    </row>
    <row r="31" spans="1:6" ht="18" customHeight="1" x14ac:dyDescent="0.25">
      <c r="A31" s="8">
        <v>29</v>
      </c>
      <c r="B31" s="79" t="s">
        <v>34</v>
      </c>
      <c r="C31" s="53"/>
      <c r="D31" s="53"/>
      <c r="E31" s="53"/>
      <c r="F31" s="11"/>
    </row>
    <row r="32" spans="1:6" ht="18" customHeight="1" x14ac:dyDescent="0.25">
      <c r="A32" s="8"/>
      <c r="B32" s="33" t="s">
        <v>35</v>
      </c>
      <c r="C32" s="53"/>
      <c r="D32" s="53"/>
      <c r="E32" s="53"/>
      <c r="F32" s="11"/>
    </row>
    <row r="33" spans="1:6" s="36" customFormat="1" ht="18" customHeight="1" x14ac:dyDescent="0.25">
      <c r="A33" s="8">
        <v>30</v>
      </c>
      <c r="B33" s="78" t="s">
        <v>36</v>
      </c>
      <c r="C33" s="62"/>
      <c r="D33" s="62"/>
      <c r="E33" s="62"/>
      <c r="F33" s="11"/>
    </row>
    <row r="34" spans="1:6" ht="18" customHeight="1" x14ac:dyDescent="0.25">
      <c r="A34" s="8">
        <v>31</v>
      </c>
      <c r="B34" s="77" t="s">
        <v>37</v>
      </c>
      <c r="C34" s="53"/>
      <c r="D34" s="53"/>
      <c r="E34" s="53"/>
      <c r="F34" s="27"/>
    </row>
    <row r="35" spans="1:6" ht="18" customHeight="1" x14ac:dyDescent="0.25">
      <c r="A35" s="8">
        <v>32</v>
      </c>
      <c r="B35" s="77" t="s">
        <v>38</v>
      </c>
      <c r="C35" s="53"/>
      <c r="D35" s="53"/>
      <c r="E35" s="53"/>
      <c r="F35" s="11"/>
    </row>
    <row r="36" spans="1:6" ht="18" customHeight="1" x14ac:dyDescent="0.25">
      <c r="A36" s="8"/>
      <c r="B36" s="37" t="s">
        <v>39</v>
      </c>
      <c r="C36" s="53">
        <v>0</v>
      </c>
      <c r="D36" s="53"/>
      <c r="E36" s="53">
        <v>0</v>
      </c>
      <c r="F36" s="11"/>
    </row>
    <row r="37" spans="1:6" ht="18" customHeight="1" x14ac:dyDescent="0.25">
      <c r="A37" s="8">
        <v>33</v>
      </c>
      <c r="B37" s="77" t="s">
        <v>40</v>
      </c>
      <c r="C37" s="53"/>
      <c r="D37" s="53"/>
      <c r="E37" s="53"/>
      <c r="F37" s="11"/>
    </row>
    <row r="38" spans="1:6" ht="18" customHeight="1" x14ac:dyDescent="0.25">
      <c r="A38" s="8">
        <v>34</v>
      </c>
      <c r="B38" s="77" t="s">
        <v>41</v>
      </c>
      <c r="C38" s="53">
        <v>1</v>
      </c>
      <c r="D38" s="53"/>
      <c r="E38" s="53">
        <v>1</v>
      </c>
      <c r="F38" s="11">
        <v>1</v>
      </c>
    </row>
    <row r="39" spans="1:6" ht="18" customHeight="1" x14ac:dyDescent="0.25">
      <c r="A39" s="8">
        <v>35</v>
      </c>
      <c r="B39" s="77" t="s">
        <v>42</v>
      </c>
      <c r="C39" s="53"/>
      <c r="D39" s="53"/>
      <c r="E39" s="53"/>
      <c r="F39" s="11"/>
    </row>
    <row r="40" spans="1:6" ht="31.5" customHeight="1" x14ac:dyDescent="0.25">
      <c r="A40" s="8">
        <v>36</v>
      </c>
      <c r="B40" s="77" t="s">
        <v>43</v>
      </c>
      <c r="C40" s="53"/>
      <c r="D40" s="53"/>
      <c r="E40" s="53"/>
      <c r="F40" s="76"/>
    </row>
    <row r="41" spans="1:6" ht="18" customHeight="1" x14ac:dyDescent="0.25">
      <c r="A41" s="8">
        <v>37</v>
      </c>
      <c r="B41" s="77" t="s">
        <v>44</v>
      </c>
      <c r="C41" s="53"/>
      <c r="D41" s="53"/>
      <c r="E41" s="53"/>
      <c r="F41" s="76"/>
    </row>
    <row r="42" spans="1:6" ht="18" customHeight="1" x14ac:dyDescent="0.25">
      <c r="A42" s="8">
        <v>38</v>
      </c>
      <c r="B42" s="77" t="s">
        <v>45</v>
      </c>
      <c r="C42" s="53"/>
      <c r="D42" s="53"/>
      <c r="E42" s="53"/>
      <c r="F42" s="76"/>
    </row>
    <row r="43" spans="1:6" ht="18" customHeight="1" x14ac:dyDescent="0.25">
      <c r="A43" s="8">
        <v>39</v>
      </c>
      <c r="B43" s="77" t="s">
        <v>46</v>
      </c>
      <c r="C43" s="53"/>
      <c r="D43" s="53"/>
      <c r="E43" s="53"/>
      <c r="F43" s="76"/>
    </row>
    <row r="44" spans="1:6" ht="18" customHeight="1" x14ac:dyDescent="0.25">
      <c r="A44" s="8">
        <v>40</v>
      </c>
      <c r="B44" s="77" t="s">
        <v>47</v>
      </c>
      <c r="C44" s="53"/>
      <c r="D44" s="53"/>
      <c r="E44" s="53"/>
      <c r="F44" s="76"/>
    </row>
    <row r="45" spans="1:6" ht="18" customHeight="1" x14ac:dyDescent="0.25">
      <c r="A45" s="8">
        <v>41</v>
      </c>
      <c r="B45" s="77" t="s">
        <v>48</v>
      </c>
      <c r="C45" s="53"/>
      <c r="D45" s="53"/>
      <c r="E45" s="53"/>
      <c r="F45" s="76"/>
    </row>
    <row r="46" spans="1:6" ht="18" customHeight="1" x14ac:dyDescent="0.25">
      <c r="A46" s="8">
        <v>42</v>
      </c>
      <c r="B46" s="77" t="s">
        <v>49</v>
      </c>
      <c r="C46" s="53"/>
      <c r="D46" s="53"/>
      <c r="E46" s="53"/>
      <c r="F46" s="76"/>
    </row>
    <row r="47" spans="1:6" ht="18" customHeight="1" x14ac:dyDescent="0.25">
      <c r="A47" s="8">
        <v>43</v>
      </c>
      <c r="B47" s="77" t="s">
        <v>50</v>
      </c>
      <c r="C47" s="53"/>
      <c r="D47" s="53"/>
      <c r="E47" s="53"/>
      <c r="F47" s="76"/>
    </row>
    <row r="48" spans="1:6" ht="18" customHeight="1" x14ac:dyDescent="0.25">
      <c r="A48" s="8">
        <v>44</v>
      </c>
      <c r="B48" s="77" t="s">
        <v>51</v>
      </c>
      <c r="C48" s="53"/>
      <c r="D48" s="53"/>
      <c r="E48" s="53"/>
      <c r="F48" s="76"/>
    </row>
    <row r="49" spans="1:6" ht="18" customHeight="1" x14ac:dyDescent="0.25">
      <c r="A49" s="8">
        <v>45</v>
      </c>
      <c r="B49" s="77" t="s">
        <v>52</v>
      </c>
      <c r="C49" s="53"/>
      <c r="D49" s="53"/>
      <c r="E49" s="53"/>
      <c r="F49" s="76"/>
    </row>
    <row r="50" spans="1:6" ht="30.75" customHeight="1" x14ac:dyDescent="0.25">
      <c r="A50" s="8">
        <v>46</v>
      </c>
      <c r="B50" s="77" t="s">
        <v>53</v>
      </c>
      <c r="C50" s="53"/>
      <c r="D50" s="53"/>
      <c r="E50" s="53"/>
      <c r="F50" s="76"/>
    </row>
    <row r="51" spans="1:6" ht="18" customHeight="1" x14ac:dyDescent="0.25">
      <c r="A51" s="8">
        <v>47</v>
      </c>
      <c r="B51" s="77" t="s">
        <v>54</v>
      </c>
      <c r="C51" s="53"/>
      <c r="D51" s="53"/>
      <c r="E51" s="53"/>
      <c r="F51" s="76"/>
    </row>
    <row r="52" spans="1:6" ht="18" customHeight="1" x14ac:dyDescent="0.25">
      <c r="A52" s="8">
        <v>48</v>
      </c>
      <c r="B52" s="77" t="s">
        <v>55</v>
      </c>
      <c r="C52" s="53"/>
      <c r="D52" s="53"/>
      <c r="E52" s="53"/>
      <c r="F52" s="76"/>
    </row>
    <row r="53" spans="1:6" ht="18" customHeight="1" x14ac:dyDescent="0.25">
      <c r="A53" s="8">
        <v>49</v>
      </c>
      <c r="B53" s="77" t="s">
        <v>56</v>
      </c>
      <c r="C53" s="53"/>
      <c r="D53" s="53"/>
      <c r="E53" s="53"/>
      <c r="F53" s="76"/>
    </row>
    <row r="54" spans="1:6" ht="18" customHeight="1" x14ac:dyDescent="0.25">
      <c r="A54" s="8">
        <v>50</v>
      </c>
      <c r="B54" s="77" t="s">
        <v>57</v>
      </c>
      <c r="C54" s="53"/>
      <c r="D54" s="53"/>
      <c r="E54" s="53"/>
      <c r="F54" s="76"/>
    </row>
    <row r="55" spans="1:6" ht="18" customHeight="1" x14ac:dyDescent="0.25">
      <c r="A55" s="8">
        <v>51</v>
      </c>
      <c r="B55" s="77" t="s">
        <v>58</v>
      </c>
      <c r="C55" s="53"/>
      <c r="D55" s="53"/>
      <c r="E55" s="53"/>
      <c r="F55" s="76"/>
    </row>
    <row r="56" spans="1:6" ht="18" customHeight="1" x14ac:dyDescent="0.25">
      <c r="A56" s="8">
        <v>52</v>
      </c>
      <c r="B56" s="77" t="s">
        <v>59</v>
      </c>
      <c r="C56" s="53"/>
      <c r="D56" s="53"/>
      <c r="E56" s="53"/>
      <c r="F56" s="76"/>
    </row>
    <row r="57" spans="1:6" ht="18" customHeight="1" thickBot="1" x14ac:dyDescent="0.3">
      <c r="A57" s="8">
        <v>53</v>
      </c>
      <c r="B57" s="75" t="s">
        <v>60</v>
      </c>
      <c r="C57" s="51"/>
      <c r="D57" s="51"/>
      <c r="E57" s="51"/>
      <c r="F57" s="74"/>
    </row>
    <row r="59" spans="1:6" ht="18" customHeight="1" x14ac:dyDescent="0.25">
      <c r="B59" s="73" t="s">
        <v>62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68184-8773-4715-8078-4CB7B5FF9D9A}">
  <dimension ref="A1:F59"/>
  <sheetViews>
    <sheetView tabSelected="1" workbookViewId="0">
      <selection activeCell="B3" sqref="B3"/>
    </sheetView>
  </sheetViews>
  <sheetFormatPr defaultColWidth="9.140625" defaultRowHeight="15.75" x14ac:dyDescent="0.25"/>
  <cols>
    <col min="1" max="1" width="3.5703125" style="1" customWidth="1"/>
    <col min="2" max="2" width="56.7109375" style="73" customWidth="1"/>
    <col min="3" max="4" width="20.7109375" style="17" customWidth="1"/>
    <col min="5" max="5" width="18.85546875" style="17" customWidth="1"/>
    <col min="6" max="6" width="20.7109375" style="163" customWidth="1"/>
    <col min="7" max="16384" width="9.140625" style="1"/>
  </cols>
  <sheetData>
    <row r="1" spans="1:6" s="7" customFormat="1" ht="55.5" customHeight="1" x14ac:dyDescent="0.25">
      <c r="B1" s="81" t="s">
        <v>82</v>
      </c>
      <c r="C1" s="3" t="s">
        <v>1</v>
      </c>
      <c r="D1" s="3" t="s">
        <v>2</v>
      </c>
      <c r="E1" s="3" t="s">
        <v>3</v>
      </c>
      <c r="F1" s="4" t="s">
        <v>4</v>
      </c>
    </row>
    <row r="2" spans="1:6" ht="18" customHeight="1" x14ac:dyDescent="0.25">
      <c r="A2" s="8">
        <v>1</v>
      </c>
      <c r="B2" s="77" t="s">
        <v>5</v>
      </c>
      <c r="C2" s="53"/>
      <c r="D2" s="53"/>
      <c r="E2" s="53"/>
      <c r="F2" s="167"/>
    </row>
    <row r="3" spans="1:6" ht="18" customHeight="1" x14ac:dyDescent="0.25">
      <c r="A3" s="8">
        <v>2</v>
      </c>
      <c r="B3" s="80" t="s">
        <v>6</v>
      </c>
      <c r="C3" s="53"/>
      <c r="D3" s="53"/>
      <c r="E3" s="53"/>
      <c r="F3" s="167"/>
    </row>
    <row r="4" spans="1:6" ht="18" customHeight="1" x14ac:dyDescent="0.25">
      <c r="A4" s="8">
        <v>3</v>
      </c>
      <c r="B4" s="77" t="s">
        <v>7</v>
      </c>
      <c r="C4" s="53">
        <v>1</v>
      </c>
      <c r="D4" s="53"/>
      <c r="E4" s="53">
        <v>1</v>
      </c>
      <c r="F4" s="11">
        <v>1</v>
      </c>
    </row>
    <row r="5" spans="1:6" s="17" customFormat="1" ht="18" customHeight="1" x14ac:dyDescent="0.25">
      <c r="A5" s="8">
        <v>4</v>
      </c>
      <c r="B5" s="77" t="s">
        <v>8</v>
      </c>
      <c r="C5" s="158">
        <v>0</v>
      </c>
      <c r="D5" s="158"/>
      <c r="E5" s="158">
        <v>0</v>
      </c>
      <c r="F5" s="11">
        <v>1</v>
      </c>
    </row>
    <row r="6" spans="1:6" ht="18" customHeight="1" x14ac:dyDescent="0.25">
      <c r="A6" s="8">
        <v>5</v>
      </c>
      <c r="B6" s="77" t="s">
        <v>9</v>
      </c>
      <c r="C6" s="157"/>
      <c r="D6" s="157"/>
      <c r="E6" s="157"/>
      <c r="F6" s="171"/>
    </row>
    <row r="7" spans="1:6" ht="18" customHeight="1" x14ac:dyDescent="0.25">
      <c r="A7" s="8">
        <v>6</v>
      </c>
      <c r="B7" s="77" t="s">
        <v>10</v>
      </c>
      <c r="C7" s="157"/>
      <c r="D7" s="157"/>
      <c r="E7" s="157"/>
      <c r="F7" s="171"/>
    </row>
    <row r="8" spans="1:6" ht="18" customHeight="1" x14ac:dyDescent="0.25">
      <c r="A8" s="8">
        <v>7</v>
      </c>
      <c r="B8" s="77" t="s">
        <v>11</v>
      </c>
      <c r="C8" s="157"/>
      <c r="D8" s="157"/>
      <c r="E8" s="157"/>
      <c r="F8" s="171"/>
    </row>
    <row r="9" spans="1:6" ht="18" customHeight="1" x14ac:dyDescent="0.25">
      <c r="A9" s="8">
        <v>8</v>
      </c>
      <c r="B9" s="77" t="s">
        <v>12</v>
      </c>
      <c r="C9" s="157"/>
      <c r="D9" s="157"/>
      <c r="E9" s="157"/>
      <c r="F9" s="171"/>
    </row>
    <row r="10" spans="1:6" ht="23.45" customHeight="1" x14ac:dyDescent="0.25">
      <c r="A10" s="8">
        <v>9</v>
      </c>
      <c r="B10" s="77" t="s">
        <v>13</v>
      </c>
      <c r="C10" s="53"/>
      <c r="D10" s="53"/>
      <c r="E10" s="53"/>
      <c r="F10" s="11"/>
    </row>
    <row r="11" spans="1:6" ht="18" customHeight="1" x14ac:dyDescent="0.25">
      <c r="A11" s="8">
        <v>10</v>
      </c>
      <c r="B11" s="77" t="s">
        <v>14</v>
      </c>
      <c r="C11" s="53"/>
      <c r="D11" s="53"/>
      <c r="E11" s="53"/>
      <c r="F11" s="11"/>
    </row>
    <row r="12" spans="1:6" ht="18" customHeight="1" x14ac:dyDescent="0.25">
      <c r="A12" s="8">
        <v>11</v>
      </c>
      <c r="B12" s="77" t="s">
        <v>15</v>
      </c>
      <c r="C12" s="53"/>
      <c r="D12" s="53"/>
      <c r="E12" s="53"/>
      <c r="F12" s="11"/>
    </row>
    <row r="13" spans="1:6" ht="18" customHeight="1" x14ac:dyDescent="0.25">
      <c r="A13" s="8">
        <v>12</v>
      </c>
      <c r="B13" s="77" t="s">
        <v>16</v>
      </c>
      <c r="C13" s="53"/>
      <c r="D13" s="53"/>
      <c r="E13" s="53"/>
      <c r="F13" s="11"/>
    </row>
    <row r="14" spans="1:6" ht="18" customHeight="1" thickBot="1" x14ac:dyDescent="0.3">
      <c r="A14" s="8"/>
      <c r="B14" s="68" t="s">
        <v>17</v>
      </c>
      <c r="C14" s="53"/>
      <c r="D14" s="53"/>
      <c r="E14" s="53"/>
      <c r="F14" s="11"/>
    </row>
    <row r="15" spans="1:6" ht="18" customHeight="1" x14ac:dyDescent="0.25">
      <c r="A15" s="8">
        <v>13</v>
      </c>
      <c r="B15" s="77" t="s">
        <v>18</v>
      </c>
      <c r="C15" s="53"/>
      <c r="D15" s="53"/>
      <c r="E15" s="53"/>
      <c r="F15" s="11"/>
    </row>
    <row r="16" spans="1:6" ht="18" customHeight="1" x14ac:dyDescent="0.25">
      <c r="A16" s="8">
        <v>14</v>
      </c>
      <c r="B16" s="77" t="s">
        <v>19</v>
      </c>
      <c r="C16" s="53"/>
      <c r="D16" s="53"/>
      <c r="E16" s="53"/>
      <c r="F16" s="11"/>
    </row>
    <row r="17" spans="1:6" ht="18" customHeight="1" x14ac:dyDescent="0.25">
      <c r="A17" s="8">
        <v>15</v>
      </c>
      <c r="B17" s="77" t="s">
        <v>20</v>
      </c>
      <c r="C17" s="53"/>
      <c r="D17" s="53"/>
      <c r="E17" s="53"/>
      <c r="F17" s="11"/>
    </row>
    <row r="18" spans="1:6" ht="18" customHeight="1" x14ac:dyDescent="0.25">
      <c r="A18" s="8">
        <v>16</v>
      </c>
      <c r="B18" s="77" t="s">
        <v>21</v>
      </c>
      <c r="C18" s="53"/>
      <c r="D18" s="53"/>
      <c r="E18" s="53"/>
      <c r="F18" s="11"/>
    </row>
    <row r="19" spans="1:6" ht="18" customHeight="1" x14ac:dyDescent="0.25">
      <c r="A19" s="8">
        <v>17</v>
      </c>
      <c r="B19" s="77" t="s">
        <v>22</v>
      </c>
      <c r="C19" s="53"/>
      <c r="D19" s="53"/>
      <c r="E19" s="53"/>
      <c r="F19" s="11"/>
    </row>
    <row r="20" spans="1:6" ht="18" customHeight="1" x14ac:dyDescent="0.25">
      <c r="A20" s="8">
        <v>18</v>
      </c>
      <c r="B20" s="77" t="s">
        <v>23</v>
      </c>
      <c r="C20" s="53"/>
      <c r="D20" s="53"/>
      <c r="E20" s="53"/>
      <c r="F20" s="11"/>
    </row>
    <row r="21" spans="1:6" ht="18" customHeight="1" x14ac:dyDescent="0.25">
      <c r="A21" s="8">
        <v>19</v>
      </c>
      <c r="B21" s="77" t="s">
        <v>24</v>
      </c>
      <c r="C21" s="53"/>
      <c r="D21" s="53"/>
      <c r="E21" s="53"/>
      <c r="F21" s="11"/>
    </row>
    <row r="22" spans="1:6" ht="18" customHeight="1" x14ac:dyDescent="0.25">
      <c r="A22" s="8">
        <v>20</v>
      </c>
      <c r="B22" s="77" t="s">
        <v>25</v>
      </c>
      <c r="C22" s="53"/>
      <c r="D22" s="53"/>
      <c r="E22" s="53"/>
      <c r="F22" s="11"/>
    </row>
    <row r="23" spans="1:6" ht="18" customHeight="1" x14ac:dyDescent="0.25">
      <c r="A23" s="8">
        <v>21</v>
      </c>
      <c r="B23" s="77" t="s">
        <v>26</v>
      </c>
      <c r="C23" s="53"/>
      <c r="D23" s="53">
        <v>300</v>
      </c>
      <c r="E23" s="53">
        <v>300</v>
      </c>
      <c r="F23" s="11"/>
    </row>
    <row r="24" spans="1:6" ht="18" customHeight="1" x14ac:dyDescent="0.25">
      <c r="A24" s="8">
        <v>22</v>
      </c>
      <c r="B24" s="77" t="s">
        <v>27</v>
      </c>
      <c r="C24" s="53"/>
      <c r="D24" s="53"/>
      <c r="E24" s="53"/>
      <c r="F24" s="11"/>
    </row>
    <row r="25" spans="1:6" ht="18" customHeight="1" x14ac:dyDescent="0.25">
      <c r="A25" s="8">
        <v>23</v>
      </c>
      <c r="B25" s="77" t="s">
        <v>28</v>
      </c>
      <c r="C25" s="53"/>
      <c r="D25" s="53"/>
      <c r="E25" s="53"/>
      <c r="F25" s="11"/>
    </row>
    <row r="26" spans="1:6" ht="18" customHeight="1" x14ac:dyDescent="0.25">
      <c r="A26" s="8">
        <v>24</v>
      </c>
      <c r="B26" s="77" t="s">
        <v>29</v>
      </c>
      <c r="C26" s="53"/>
      <c r="D26" s="53"/>
      <c r="E26" s="53"/>
      <c r="F26" s="11"/>
    </row>
    <row r="27" spans="1:6" ht="18" customHeight="1" x14ac:dyDescent="0.25">
      <c r="A27" s="8">
        <v>25</v>
      </c>
      <c r="B27" s="79" t="s">
        <v>30</v>
      </c>
      <c r="C27" s="62">
        <f>1365-846</f>
        <v>519</v>
      </c>
      <c r="D27" s="62">
        <v>846</v>
      </c>
      <c r="E27" s="62">
        <v>1365</v>
      </c>
      <c r="F27" s="11">
        <v>1365</v>
      </c>
    </row>
    <row r="28" spans="1:6" ht="18" customHeight="1" x14ac:dyDescent="0.25">
      <c r="A28" s="8">
        <v>26</v>
      </c>
      <c r="B28" s="77" t="s">
        <v>31</v>
      </c>
      <c r="C28" s="53"/>
      <c r="D28" s="53"/>
      <c r="E28" s="53"/>
      <c r="F28" s="167"/>
    </row>
    <row r="29" spans="1:6" ht="18" customHeight="1" x14ac:dyDescent="0.25">
      <c r="A29" s="8">
        <v>27</v>
      </c>
      <c r="B29" s="77" t="s">
        <v>32</v>
      </c>
      <c r="C29" s="53">
        <v>6</v>
      </c>
      <c r="D29" s="53"/>
      <c r="E29" s="53">
        <v>6</v>
      </c>
      <c r="F29" s="11">
        <v>6</v>
      </c>
    </row>
    <row r="30" spans="1:6" ht="18" customHeight="1" x14ac:dyDescent="0.25">
      <c r="A30" s="8">
        <v>28</v>
      </c>
      <c r="B30" s="79" t="s">
        <v>33</v>
      </c>
      <c r="C30" s="53">
        <v>1365</v>
      </c>
      <c r="D30" s="53"/>
      <c r="E30" s="53">
        <v>1365</v>
      </c>
      <c r="F30" s="11">
        <v>1365</v>
      </c>
    </row>
    <row r="31" spans="1:6" ht="18" customHeight="1" x14ac:dyDescent="0.25">
      <c r="A31" s="8">
        <v>29</v>
      </c>
      <c r="B31" s="79" t="s">
        <v>34</v>
      </c>
      <c r="C31" s="53"/>
      <c r="D31" s="53"/>
      <c r="E31" s="53"/>
      <c r="F31" s="11"/>
    </row>
    <row r="32" spans="1:6" ht="18" customHeight="1" x14ac:dyDescent="0.25">
      <c r="A32" s="8"/>
      <c r="B32" s="33" t="s">
        <v>35</v>
      </c>
      <c r="C32" s="53"/>
      <c r="D32" s="53"/>
      <c r="E32" s="53"/>
      <c r="F32" s="11"/>
    </row>
    <row r="33" spans="1:6" s="36" customFormat="1" ht="18" customHeight="1" x14ac:dyDescent="0.25">
      <c r="A33" s="8">
        <v>30</v>
      </c>
      <c r="B33" s="78" t="s">
        <v>36</v>
      </c>
      <c r="C33" s="62"/>
      <c r="D33" s="62"/>
      <c r="E33" s="62"/>
      <c r="F33" s="11"/>
    </row>
    <row r="34" spans="1:6" ht="18" customHeight="1" x14ac:dyDescent="0.25">
      <c r="A34" s="8">
        <v>31</v>
      </c>
      <c r="B34" s="77" t="s">
        <v>37</v>
      </c>
      <c r="C34" s="53"/>
      <c r="D34" s="53"/>
      <c r="E34" s="53"/>
      <c r="F34" s="27"/>
    </row>
    <row r="35" spans="1:6" ht="18" customHeight="1" x14ac:dyDescent="0.25">
      <c r="A35" s="8">
        <v>32</v>
      </c>
      <c r="B35" s="77" t="s">
        <v>38</v>
      </c>
      <c r="C35" s="53">
        <v>0</v>
      </c>
      <c r="D35" s="53">
        <v>9</v>
      </c>
      <c r="E35" s="53">
        <v>9</v>
      </c>
      <c r="F35" s="11">
        <v>4</v>
      </c>
    </row>
    <row r="36" spans="1:6" ht="18" customHeight="1" x14ac:dyDescent="0.25">
      <c r="A36" s="8"/>
      <c r="B36" s="37" t="s">
        <v>39</v>
      </c>
      <c r="C36" s="53"/>
      <c r="D36" s="53"/>
      <c r="E36" s="53"/>
      <c r="F36" s="11"/>
    </row>
    <row r="37" spans="1:6" ht="18" customHeight="1" x14ac:dyDescent="0.25">
      <c r="A37" s="8">
        <v>33</v>
      </c>
      <c r="B37" s="77" t="s">
        <v>40</v>
      </c>
      <c r="C37" s="53"/>
      <c r="D37" s="53"/>
      <c r="E37" s="53"/>
      <c r="F37" s="11"/>
    </row>
    <row r="38" spans="1:6" ht="18" customHeight="1" x14ac:dyDescent="0.25">
      <c r="A38" s="8">
        <v>34</v>
      </c>
      <c r="B38" s="77" t="s">
        <v>41</v>
      </c>
      <c r="C38" s="53"/>
      <c r="D38" s="53">
        <v>1</v>
      </c>
      <c r="E38" s="53">
        <v>1</v>
      </c>
      <c r="F38" s="167"/>
    </row>
    <row r="39" spans="1:6" ht="18" customHeight="1" x14ac:dyDescent="0.25">
      <c r="A39" s="8">
        <v>35</v>
      </c>
      <c r="B39" s="77" t="s">
        <v>42</v>
      </c>
      <c r="C39" s="53"/>
      <c r="D39" s="53"/>
      <c r="E39" s="53"/>
      <c r="F39" s="167"/>
    </row>
    <row r="40" spans="1:6" ht="37.5" customHeight="1" x14ac:dyDescent="0.25">
      <c r="A40" s="8">
        <v>36</v>
      </c>
      <c r="B40" s="77" t="s">
        <v>43</v>
      </c>
      <c r="C40" s="53"/>
      <c r="D40" s="53"/>
      <c r="E40" s="53"/>
      <c r="F40" s="167"/>
    </row>
    <row r="41" spans="1:6" ht="18" customHeight="1" x14ac:dyDescent="0.25">
      <c r="A41" s="8">
        <v>37</v>
      </c>
      <c r="B41" s="77" t="s">
        <v>44</v>
      </c>
      <c r="C41" s="53"/>
      <c r="D41" s="53"/>
      <c r="E41" s="53"/>
      <c r="F41" s="167"/>
    </row>
    <row r="42" spans="1:6" ht="18" customHeight="1" x14ac:dyDescent="0.25">
      <c r="A42" s="8">
        <v>38</v>
      </c>
      <c r="B42" s="77" t="s">
        <v>45</v>
      </c>
      <c r="C42" s="53"/>
      <c r="D42" s="53"/>
      <c r="E42" s="53"/>
      <c r="F42" s="167"/>
    </row>
    <row r="43" spans="1:6" ht="18" customHeight="1" x14ac:dyDescent="0.25">
      <c r="A43" s="8">
        <v>39</v>
      </c>
      <c r="B43" s="77" t="s">
        <v>46</v>
      </c>
      <c r="C43" s="53"/>
      <c r="D43" s="53"/>
      <c r="E43" s="53"/>
      <c r="F43" s="167"/>
    </row>
    <row r="44" spans="1:6" ht="18" customHeight="1" x14ac:dyDescent="0.25">
      <c r="A44" s="8">
        <v>40</v>
      </c>
      <c r="B44" s="77" t="s">
        <v>47</v>
      </c>
      <c r="C44" s="53"/>
      <c r="D44" s="53"/>
      <c r="E44" s="53"/>
      <c r="F44" s="167"/>
    </row>
    <row r="45" spans="1:6" ht="18" customHeight="1" x14ac:dyDescent="0.25">
      <c r="A45" s="8">
        <v>41</v>
      </c>
      <c r="B45" s="77" t="s">
        <v>48</v>
      </c>
      <c r="C45" s="53"/>
      <c r="D45" s="53"/>
      <c r="E45" s="53"/>
      <c r="F45" s="167"/>
    </row>
    <row r="46" spans="1:6" ht="18" customHeight="1" x14ac:dyDescent="0.25">
      <c r="A46" s="8">
        <v>42</v>
      </c>
      <c r="B46" s="77" t="s">
        <v>49</v>
      </c>
      <c r="C46" s="53"/>
      <c r="D46" s="53">
        <v>1</v>
      </c>
      <c r="E46" s="53">
        <v>1</v>
      </c>
      <c r="F46" s="167"/>
    </row>
    <row r="47" spans="1:6" ht="18" customHeight="1" x14ac:dyDescent="0.25">
      <c r="A47" s="8">
        <v>43</v>
      </c>
      <c r="B47" s="77" t="s">
        <v>50</v>
      </c>
      <c r="C47" s="53"/>
      <c r="D47" s="53"/>
      <c r="E47" s="53"/>
      <c r="F47" s="167"/>
    </row>
    <row r="48" spans="1:6" ht="18" customHeight="1" x14ac:dyDescent="0.25">
      <c r="A48" s="8">
        <v>44</v>
      </c>
      <c r="B48" s="77" t="s">
        <v>51</v>
      </c>
      <c r="C48" s="53"/>
      <c r="D48" s="53"/>
      <c r="E48" s="53"/>
      <c r="F48" s="167"/>
    </row>
    <row r="49" spans="1:6" ht="18" customHeight="1" x14ac:dyDescent="0.25">
      <c r="A49" s="8">
        <v>45</v>
      </c>
      <c r="B49" s="77" t="s">
        <v>52</v>
      </c>
      <c r="C49" s="53"/>
      <c r="D49" s="53"/>
      <c r="E49" s="53"/>
      <c r="F49" s="167"/>
    </row>
    <row r="50" spans="1:6" ht="43.5" customHeight="1" x14ac:dyDescent="0.25">
      <c r="A50" s="8">
        <v>46</v>
      </c>
      <c r="B50" s="77" t="s">
        <v>53</v>
      </c>
      <c r="C50" s="158">
        <v>0</v>
      </c>
      <c r="D50" s="158"/>
      <c r="E50" s="158">
        <v>0</v>
      </c>
      <c r="F50" s="76">
        <v>0</v>
      </c>
    </row>
    <row r="51" spans="1:6" ht="18" customHeight="1" x14ac:dyDescent="0.25">
      <c r="A51" s="8">
        <v>47</v>
      </c>
      <c r="B51" s="77" t="s">
        <v>54</v>
      </c>
      <c r="C51" s="53">
        <v>0</v>
      </c>
      <c r="D51" s="53"/>
      <c r="E51" s="53">
        <v>0</v>
      </c>
      <c r="F51" s="167">
        <v>0</v>
      </c>
    </row>
    <row r="52" spans="1:6" ht="18" customHeight="1" x14ac:dyDescent="0.25">
      <c r="A52" s="8">
        <v>48</v>
      </c>
      <c r="B52" s="77" t="s">
        <v>55</v>
      </c>
      <c r="C52" s="53"/>
      <c r="D52" s="53"/>
      <c r="E52" s="53"/>
      <c r="F52" s="167"/>
    </row>
    <row r="53" spans="1:6" ht="18" customHeight="1" x14ac:dyDescent="0.25">
      <c r="A53" s="8">
        <v>49</v>
      </c>
      <c r="B53" s="77" t="s">
        <v>56</v>
      </c>
      <c r="C53" s="53"/>
      <c r="D53" s="53"/>
      <c r="E53" s="53"/>
      <c r="F53" s="167"/>
    </row>
    <row r="54" spans="1:6" ht="18" customHeight="1" x14ac:dyDescent="0.25">
      <c r="A54" s="8">
        <v>50</v>
      </c>
      <c r="B54" s="77" t="s">
        <v>57</v>
      </c>
      <c r="C54" s="53"/>
      <c r="D54" s="53"/>
      <c r="E54" s="53"/>
      <c r="F54" s="167"/>
    </row>
    <row r="55" spans="1:6" ht="18" customHeight="1" x14ac:dyDescent="0.25">
      <c r="A55" s="8">
        <v>51</v>
      </c>
      <c r="B55" s="77" t="s">
        <v>58</v>
      </c>
      <c r="C55" s="157"/>
      <c r="D55" s="157"/>
      <c r="E55" s="157"/>
      <c r="F55" s="167"/>
    </row>
    <row r="56" spans="1:6" ht="18" customHeight="1" x14ac:dyDescent="0.25">
      <c r="A56" s="8">
        <v>52</v>
      </c>
      <c r="B56" s="77" t="s">
        <v>59</v>
      </c>
      <c r="C56" s="157"/>
      <c r="D56" s="157"/>
      <c r="E56" s="157"/>
      <c r="F56" s="167"/>
    </row>
    <row r="57" spans="1:6" ht="18" customHeight="1" thickBot="1" x14ac:dyDescent="0.3">
      <c r="A57" s="8">
        <v>53</v>
      </c>
      <c r="B57" s="75" t="s">
        <v>60</v>
      </c>
      <c r="C57" s="156"/>
      <c r="D57" s="90">
        <v>1</v>
      </c>
      <c r="E57" s="90">
        <v>1</v>
      </c>
      <c r="F57" s="165"/>
    </row>
    <row r="59" spans="1:6" ht="18" customHeight="1" x14ac:dyDescent="0.25">
      <c r="B59" s="73" t="s">
        <v>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88C46-3B02-4226-AEEF-BEBBF9183EF1}">
  <dimension ref="A1:CC59"/>
  <sheetViews>
    <sheetView workbookViewId="0">
      <selection activeCell="B6" sqref="B6"/>
    </sheetView>
  </sheetViews>
  <sheetFormatPr defaultColWidth="9.140625" defaultRowHeight="15.75" x14ac:dyDescent="0.25"/>
  <cols>
    <col min="1" max="1" width="3.5703125" style="1" customWidth="1"/>
    <col min="2" max="2" width="54.85546875" style="46" customWidth="1"/>
    <col min="3" max="4" width="20.7109375" style="45" customWidth="1"/>
    <col min="5" max="5" width="18.85546875" style="45" customWidth="1"/>
    <col min="6" max="6" width="20.7109375" style="44" customWidth="1"/>
    <col min="7" max="7" width="18.7109375" style="1" hidden="1" customWidth="1"/>
    <col min="8" max="9" width="27.7109375" style="1" customWidth="1"/>
    <col min="10" max="10" width="45.7109375" style="1" customWidth="1"/>
    <col min="11" max="11" width="18.7109375" style="1" hidden="1" customWidth="1"/>
    <col min="12" max="13" width="27.7109375" style="1" customWidth="1"/>
    <col min="14" max="14" width="45.7109375" style="1" customWidth="1"/>
    <col min="15" max="15" width="18.7109375" style="1" hidden="1" customWidth="1"/>
    <col min="16" max="17" width="27.7109375" style="1" customWidth="1"/>
    <col min="18" max="18" width="45.7109375" style="1" customWidth="1"/>
    <col min="19" max="19" width="18.7109375" style="1" hidden="1" customWidth="1"/>
    <col min="20" max="21" width="27.7109375" style="1" customWidth="1"/>
    <col min="22" max="22" width="45.7109375" style="1" customWidth="1"/>
    <col min="23" max="23" width="0.140625" style="1" customWidth="1"/>
    <col min="24" max="25" width="27.7109375" style="1" customWidth="1"/>
    <col min="26" max="26" width="45.7109375" style="1" customWidth="1"/>
    <col min="27" max="27" width="0.42578125" style="1" customWidth="1"/>
    <col min="28" max="29" width="27.7109375" style="1" customWidth="1"/>
    <col min="30" max="30" width="45.7109375" style="1" customWidth="1"/>
    <col min="31" max="31" width="18.7109375" style="1" hidden="1" customWidth="1"/>
    <col min="32" max="33" width="27.7109375" style="1" customWidth="1"/>
    <col min="34" max="34" width="45.7109375" style="1" customWidth="1"/>
    <col min="35" max="35" width="1.140625" style="1" hidden="1" customWidth="1"/>
    <col min="36" max="37" width="27.7109375" style="1" customWidth="1"/>
    <col min="38" max="38" width="45.7109375" style="1" customWidth="1"/>
    <col min="39" max="39" width="18.7109375" style="1" hidden="1" customWidth="1"/>
    <col min="40" max="41" width="27.7109375" style="1" customWidth="1"/>
    <col min="42" max="42" width="45.7109375" style="1" customWidth="1"/>
    <col min="43" max="43" width="0.140625" style="1" customWidth="1"/>
    <col min="44" max="45" width="27.7109375" style="1" customWidth="1"/>
    <col min="46" max="46" width="45.7109375" style="1" customWidth="1"/>
    <col min="47" max="47" width="18.7109375" style="1" hidden="1" customWidth="1"/>
    <col min="48" max="49" width="27.7109375" style="1" customWidth="1"/>
    <col min="50" max="50" width="45.7109375" style="1" customWidth="1"/>
    <col min="51" max="51" width="18.7109375" style="1" hidden="1" customWidth="1"/>
    <col min="52" max="53" width="27.7109375" style="17" customWidth="1"/>
    <col min="54" max="54" width="45.7109375" style="1" customWidth="1"/>
    <col min="55" max="56" width="27.7109375" style="1" customWidth="1"/>
    <col min="57" max="57" width="45.7109375" style="1" customWidth="1"/>
    <col min="58" max="59" width="27.7109375" style="1" customWidth="1"/>
    <col min="60" max="60" width="45.7109375" style="1" customWidth="1"/>
    <col min="61" max="62" width="27.7109375" style="1" customWidth="1"/>
    <col min="63" max="63" width="45.7109375" style="1" customWidth="1"/>
    <col min="64" max="65" width="27.7109375" style="1" customWidth="1"/>
    <col min="66" max="66" width="45.7109375" style="1" customWidth="1"/>
    <col min="67" max="68" width="27.7109375" style="1" customWidth="1"/>
    <col min="69" max="69" width="45.7109375" style="1" customWidth="1"/>
    <col min="70" max="71" width="27.7109375" style="1" customWidth="1"/>
    <col min="72" max="72" width="51.5703125" style="1" customWidth="1"/>
    <col min="73" max="73" width="20.5703125" style="1" hidden="1" customWidth="1"/>
    <col min="74" max="77" width="27.7109375" style="1" customWidth="1"/>
    <col min="78" max="16384" width="9.140625" style="1"/>
  </cols>
  <sheetData>
    <row r="1" spans="1:81" s="7" customFormat="1" ht="47.25" customHeight="1" x14ac:dyDescent="0.25">
      <c r="B1" s="72" t="s">
        <v>63</v>
      </c>
      <c r="C1" s="3" t="s">
        <v>1</v>
      </c>
      <c r="D1" s="3" t="s">
        <v>2</v>
      </c>
      <c r="E1" s="3" t="s">
        <v>3</v>
      </c>
      <c r="F1" s="4" t="s">
        <v>4</v>
      </c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71"/>
      <c r="AL1" s="71"/>
      <c r="AM1" s="71"/>
      <c r="AN1" s="71"/>
      <c r="AO1" s="71"/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1"/>
      <c r="BK1" s="71"/>
      <c r="BL1" s="71"/>
      <c r="BM1" s="71"/>
      <c r="BN1" s="71"/>
      <c r="BO1" s="71"/>
      <c r="BP1" s="71"/>
      <c r="BQ1" s="71"/>
      <c r="BR1" s="71"/>
      <c r="BS1" s="71"/>
      <c r="BT1" s="71"/>
      <c r="BU1" s="70"/>
      <c r="BV1" s="70"/>
      <c r="BW1" s="71"/>
      <c r="BX1" s="71"/>
      <c r="BY1" s="70"/>
    </row>
    <row r="2" spans="1:81" ht="18" customHeight="1" x14ac:dyDescent="0.25">
      <c r="A2" s="8">
        <v>1</v>
      </c>
      <c r="B2" s="54" t="s">
        <v>5</v>
      </c>
      <c r="C2" s="56"/>
      <c r="D2" s="56"/>
      <c r="E2" s="56"/>
      <c r="F2" s="27"/>
      <c r="G2" s="55"/>
      <c r="H2" s="55"/>
      <c r="I2" s="55"/>
      <c r="J2" s="49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  <c r="BM2" s="55"/>
      <c r="BN2" s="55"/>
      <c r="BO2" s="55"/>
      <c r="BP2" s="55"/>
      <c r="BQ2" s="55"/>
      <c r="BR2" s="55"/>
      <c r="BS2" s="55"/>
      <c r="BT2" s="55"/>
      <c r="BU2" s="47"/>
      <c r="BV2" s="47"/>
      <c r="BW2" s="47"/>
      <c r="BX2" s="47"/>
      <c r="BY2" s="47"/>
    </row>
    <row r="3" spans="1:81" ht="18" customHeight="1" x14ac:dyDescent="0.25">
      <c r="A3" s="8">
        <v>2</v>
      </c>
      <c r="B3" s="54" t="s">
        <v>6</v>
      </c>
      <c r="C3" s="56"/>
      <c r="D3" s="56"/>
      <c r="E3" s="56"/>
      <c r="F3" s="27"/>
      <c r="G3" s="55"/>
      <c r="H3" s="55"/>
      <c r="I3" s="55"/>
      <c r="J3" s="49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  <c r="BM3" s="55"/>
      <c r="BN3" s="55"/>
      <c r="BO3" s="55"/>
      <c r="BP3" s="55"/>
      <c r="BQ3" s="55"/>
      <c r="BR3" s="55"/>
      <c r="BS3" s="55"/>
      <c r="BT3" s="55"/>
      <c r="BU3" s="47"/>
      <c r="BV3" s="47"/>
      <c r="BW3" s="47"/>
      <c r="BX3" s="47"/>
      <c r="BY3" s="47"/>
    </row>
    <row r="4" spans="1:81" ht="18" customHeight="1" x14ac:dyDescent="0.25">
      <c r="A4" s="8">
        <v>3</v>
      </c>
      <c r="B4" s="54" t="s">
        <v>7</v>
      </c>
      <c r="C4" s="56"/>
      <c r="D4" s="56"/>
      <c r="E4" s="56"/>
      <c r="F4" s="27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60"/>
      <c r="V4" s="59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49"/>
      <c r="AI4" s="55"/>
      <c r="AJ4" s="55"/>
      <c r="AK4" s="55"/>
      <c r="AL4" s="49"/>
      <c r="AM4" s="55"/>
      <c r="AN4" s="55"/>
      <c r="AO4" s="55"/>
      <c r="AP4" s="49"/>
      <c r="AQ4" s="55"/>
      <c r="AR4" s="55"/>
      <c r="AS4" s="55"/>
      <c r="AT4" s="49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49"/>
      <c r="BO4" s="55"/>
      <c r="BP4" s="55"/>
      <c r="BQ4" s="55"/>
      <c r="BR4" s="55"/>
      <c r="BS4" s="55"/>
      <c r="BT4" s="55"/>
      <c r="BU4" s="47"/>
      <c r="BV4" s="47"/>
      <c r="BW4" s="47"/>
      <c r="BX4" s="47"/>
      <c r="BY4" s="47"/>
    </row>
    <row r="5" spans="1:81" s="17" customFormat="1" ht="18" customHeight="1" x14ac:dyDescent="0.25">
      <c r="A5" s="8">
        <v>4</v>
      </c>
      <c r="B5" s="54" t="s">
        <v>8</v>
      </c>
      <c r="C5" s="56"/>
      <c r="D5" s="56"/>
      <c r="E5" s="56"/>
      <c r="F5" s="27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49"/>
      <c r="AI5" s="55"/>
      <c r="AJ5" s="55"/>
      <c r="AK5" s="55"/>
      <c r="AL5" s="55"/>
      <c r="AM5" s="55"/>
      <c r="AN5" s="55"/>
      <c r="AO5" s="55"/>
      <c r="AP5" s="49"/>
      <c r="AQ5" s="55"/>
      <c r="AR5" s="55"/>
      <c r="AS5" s="55"/>
      <c r="AT5" s="49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49"/>
      <c r="BO5" s="55"/>
      <c r="BP5" s="55"/>
      <c r="BQ5" s="55"/>
      <c r="BR5" s="55"/>
      <c r="BS5" s="55"/>
      <c r="BT5" s="55"/>
      <c r="BU5" s="47"/>
      <c r="BV5" s="47"/>
      <c r="BW5" s="47"/>
      <c r="BX5" s="47"/>
      <c r="BY5" s="47"/>
      <c r="BZ5" s="1"/>
      <c r="CA5" s="1"/>
      <c r="CB5" s="1"/>
      <c r="CC5" s="1"/>
    </row>
    <row r="6" spans="1:81" ht="18" customHeight="1" x14ac:dyDescent="0.25">
      <c r="A6" s="8">
        <v>5</v>
      </c>
      <c r="B6" s="54" t="s">
        <v>9</v>
      </c>
      <c r="C6" s="53"/>
      <c r="D6" s="53"/>
      <c r="E6" s="53"/>
      <c r="F6" s="27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67"/>
      <c r="BH6" s="49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7"/>
      <c r="BV6" s="47"/>
      <c r="BW6" s="47"/>
      <c r="BX6" s="47"/>
      <c r="BY6" s="47"/>
    </row>
    <row r="7" spans="1:81" ht="18" customHeight="1" x14ac:dyDescent="0.25">
      <c r="A7" s="8">
        <v>6</v>
      </c>
      <c r="B7" s="54" t="s">
        <v>10</v>
      </c>
      <c r="C7" s="53"/>
      <c r="D7" s="53"/>
      <c r="E7" s="53"/>
      <c r="F7" s="27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67"/>
      <c r="BH7" s="49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7"/>
      <c r="BV7" s="47"/>
      <c r="BW7" s="47"/>
      <c r="BX7" s="47"/>
      <c r="BY7" s="47"/>
    </row>
    <row r="8" spans="1:81" ht="18" customHeight="1" x14ac:dyDescent="0.25">
      <c r="A8" s="8">
        <v>7</v>
      </c>
      <c r="B8" s="54" t="s">
        <v>11</v>
      </c>
      <c r="C8" s="53"/>
      <c r="D8" s="53"/>
      <c r="E8" s="53"/>
      <c r="F8" s="27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67"/>
      <c r="BH8" s="49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7"/>
      <c r="BV8" s="47"/>
      <c r="BW8" s="47"/>
      <c r="BX8" s="47"/>
      <c r="BY8" s="47"/>
    </row>
    <row r="9" spans="1:81" ht="18" customHeight="1" x14ac:dyDescent="0.25">
      <c r="A9" s="8">
        <v>8</v>
      </c>
      <c r="B9" s="54" t="s">
        <v>12</v>
      </c>
      <c r="C9" s="53"/>
      <c r="D9" s="53"/>
      <c r="E9" s="53"/>
      <c r="F9" s="27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55"/>
      <c r="BH9" s="49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7"/>
      <c r="BV9" s="47"/>
      <c r="BW9" s="47"/>
      <c r="BX9" s="47"/>
      <c r="BY9" s="47"/>
    </row>
    <row r="10" spans="1:81" ht="27.75" customHeight="1" x14ac:dyDescent="0.25">
      <c r="A10" s="8">
        <v>9</v>
      </c>
      <c r="B10" s="54" t="s">
        <v>13</v>
      </c>
      <c r="C10" s="56"/>
      <c r="D10" s="56"/>
      <c r="E10" s="56"/>
      <c r="F10" s="27"/>
      <c r="G10" s="55"/>
      <c r="H10" s="55"/>
      <c r="I10" s="55"/>
      <c r="J10" s="49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55"/>
      <c r="BB10" s="55"/>
      <c r="BC10" s="55"/>
      <c r="BD10" s="55"/>
      <c r="BE10" s="55"/>
      <c r="BF10" s="55"/>
      <c r="BG10" s="55"/>
      <c r="BH10" s="55"/>
      <c r="BI10" s="55"/>
      <c r="BJ10" s="55"/>
      <c r="BK10" s="55"/>
      <c r="BL10" s="55"/>
      <c r="BM10" s="55"/>
      <c r="BN10" s="49"/>
      <c r="BO10" s="55"/>
      <c r="BP10" s="55"/>
      <c r="BQ10" s="55"/>
      <c r="BR10" s="55"/>
      <c r="BS10" s="55"/>
      <c r="BT10" s="55"/>
      <c r="BU10" s="47"/>
      <c r="BV10" s="69"/>
      <c r="BW10" s="69"/>
      <c r="BX10" s="69"/>
      <c r="BY10" s="69"/>
    </row>
    <row r="11" spans="1:81" ht="18" customHeight="1" x14ac:dyDescent="0.25">
      <c r="A11" s="8">
        <v>10</v>
      </c>
      <c r="B11" s="54" t="s">
        <v>14</v>
      </c>
      <c r="C11" s="56"/>
      <c r="D11" s="56"/>
      <c r="E11" s="56"/>
      <c r="F11" s="27"/>
      <c r="G11" s="55"/>
      <c r="H11" s="55"/>
      <c r="I11" s="55"/>
      <c r="J11" s="49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  <c r="AX11" s="55"/>
      <c r="AY11" s="55"/>
      <c r="AZ11" s="55"/>
      <c r="BA11" s="55"/>
      <c r="BB11" s="55"/>
      <c r="BC11" s="55"/>
      <c r="BD11" s="55"/>
      <c r="BE11" s="55"/>
      <c r="BF11" s="55"/>
      <c r="BG11" s="55"/>
      <c r="BH11" s="55"/>
      <c r="BI11" s="55"/>
      <c r="BJ11" s="55"/>
      <c r="BK11" s="55"/>
      <c r="BL11" s="55"/>
      <c r="BM11" s="55"/>
      <c r="BN11" s="55"/>
      <c r="BO11" s="55"/>
      <c r="BP11" s="55"/>
      <c r="BQ11" s="55"/>
      <c r="BR11" s="55"/>
      <c r="BS11" s="55"/>
      <c r="BT11" s="55"/>
      <c r="BU11" s="47"/>
      <c r="BV11" s="69"/>
      <c r="BW11" s="69"/>
      <c r="BX11" s="69"/>
      <c r="BY11" s="69"/>
    </row>
    <row r="12" spans="1:81" ht="18" customHeight="1" x14ac:dyDescent="0.25">
      <c r="A12" s="8">
        <v>11</v>
      </c>
      <c r="B12" s="54" t="s">
        <v>15</v>
      </c>
      <c r="C12" s="56"/>
      <c r="D12" s="56"/>
      <c r="E12" s="56"/>
      <c r="F12" s="27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55"/>
      <c r="BA12" s="55"/>
      <c r="BB12" s="55"/>
      <c r="BC12" s="55"/>
      <c r="BD12" s="55"/>
      <c r="BE12" s="55"/>
      <c r="BF12" s="55"/>
      <c r="BG12" s="55"/>
      <c r="BH12" s="55"/>
      <c r="BI12" s="55"/>
      <c r="BJ12" s="55"/>
      <c r="BK12" s="55"/>
      <c r="BL12" s="55"/>
      <c r="BM12" s="67"/>
      <c r="BN12" s="49"/>
      <c r="BO12" s="55"/>
      <c r="BP12" s="55"/>
      <c r="BQ12" s="55"/>
      <c r="BR12" s="55"/>
      <c r="BS12" s="55"/>
      <c r="BT12" s="55"/>
      <c r="BU12" s="47"/>
      <c r="BV12" s="69"/>
      <c r="BW12" s="69"/>
      <c r="BX12" s="69"/>
      <c r="BY12" s="69"/>
    </row>
    <row r="13" spans="1:81" ht="18" customHeight="1" x14ac:dyDescent="0.25">
      <c r="A13" s="8">
        <v>12</v>
      </c>
      <c r="B13" s="54" t="s">
        <v>16</v>
      </c>
      <c r="C13" s="56"/>
      <c r="D13" s="56"/>
      <c r="E13" s="56"/>
      <c r="F13" s="27"/>
      <c r="G13" s="55"/>
      <c r="H13" s="55"/>
      <c r="I13" s="55"/>
      <c r="J13" s="49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47"/>
      <c r="BV13" s="69"/>
      <c r="BW13" s="69"/>
      <c r="BX13" s="69"/>
      <c r="BY13" s="69"/>
    </row>
    <row r="14" spans="1:81" ht="18" customHeight="1" thickBot="1" x14ac:dyDescent="0.3">
      <c r="A14" s="8"/>
      <c r="B14" s="68" t="s">
        <v>17</v>
      </c>
      <c r="C14" s="56"/>
      <c r="D14" s="56"/>
      <c r="E14" s="56"/>
      <c r="F14" s="27"/>
      <c r="G14" s="55"/>
      <c r="H14" s="55"/>
      <c r="I14" s="55"/>
      <c r="J14" s="49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/>
      <c r="BI14" s="55"/>
      <c r="BJ14" s="55"/>
      <c r="BK14" s="55"/>
      <c r="BL14" s="55"/>
      <c r="BM14" s="55"/>
      <c r="BN14" s="55"/>
      <c r="BO14" s="55"/>
      <c r="BP14" s="55"/>
      <c r="BQ14" s="55"/>
      <c r="BR14" s="55"/>
      <c r="BS14" s="55"/>
      <c r="BT14" s="55"/>
      <c r="BU14" s="47"/>
      <c r="BV14" s="47"/>
      <c r="BW14" s="47"/>
      <c r="BX14" s="47"/>
      <c r="BY14" s="47"/>
    </row>
    <row r="15" spans="1:81" ht="18" customHeight="1" x14ac:dyDescent="0.25">
      <c r="A15" s="8">
        <v>13</v>
      </c>
      <c r="B15" s="54" t="s">
        <v>18</v>
      </c>
      <c r="C15" s="56"/>
      <c r="D15" s="56"/>
      <c r="E15" s="56"/>
      <c r="F15" s="27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49"/>
      <c r="W15" s="55"/>
      <c r="X15" s="55"/>
      <c r="Y15" s="55"/>
      <c r="Z15" s="55"/>
      <c r="AA15" s="55"/>
      <c r="AB15" s="55"/>
      <c r="AC15" s="55"/>
      <c r="AD15" s="49"/>
      <c r="AE15" s="55"/>
      <c r="AF15" s="55"/>
      <c r="AG15" s="55"/>
      <c r="AH15" s="55"/>
      <c r="AI15" s="55"/>
      <c r="AJ15" s="55"/>
      <c r="AK15" s="55"/>
      <c r="AL15" s="49"/>
      <c r="AM15" s="55"/>
      <c r="AN15" s="55"/>
      <c r="AO15" s="55"/>
      <c r="AP15" s="55"/>
      <c r="AQ15" s="55"/>
      <c r="AR15" s="55"/>
      <c r="AS15" s="55"/>
      <c r="AT15" s="49"/>
      <c r="AU15" s="55"/>
      <c r="AV15" s="55"/>
      <c r="AW15" s="55"/>
      <c r="AX15" s="55"/>
      <c r="AY15" s="55"/>
      <c r="AZ15" s="55"/>
      <c r="BA15" s="55"/>
      <c r="BB15" s="55"/>
      <c r="BC15" s="55"/>
      <c r="BD15" s="67"/>
      <c r="BE15" s="49"/>
      <c r="BF15" s="55"/>
      <c r="BG15" s="67"/>
      <c r="BH15" s="49"/>
      <c r="BI15" s="55"/>
      <c r="BJ15" s="60"/>
      <c r="BK15" s="49"/>
      <c r="BL15" s="55"/>
      <c r="BM15" s="67"/>
      <c r="BN15" s="49"/>
      <c r="BO15" s="55"/>
      <c r="BP15" s="55"/>
      <c r="BQ15" s="49"/>
      <c r="BR15" s="55"/>
      <c r="BS15" s="55"/>
      <c r="BT15" s="49"/>
      <c r="BU15" s="47"/>
      <c r="BV15" s="47"/>
      <c r="BW15" s="47"/>
      <c r="BX15" s="47"/>
    </row>
    <row r="16" spans="1:81" ht="18" customHeight="1" x14ac:dyDescent="0.25">
      <c r="A16" s="8">
        <v>14</v>
      </c>
      <c r="B16" s="54" t="s">
        <v>19</v>
      </c>
      <c r="C16" s="56"/>
      <c r="D16" s="56"/>
      <c r="E16" s="56"/>
      <c r="F16" s="27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49"/>
      <c r="AM16" s="55"/>
      <c r="AN16" s="55"/>
      <c r="AO16" s="55"/>
      <c r="AP16" s="55"/>
      <c r="AQ16" s="55"/>
      <c r="AR16" s="55"/>
      <c r="AS16" s="55"/>
      <c r="AT16" s="55"/>
      <c r="AU16" s="55"/>
      <c r="AV16" s="55"/>
      <c r="AW16" s="55"/>
      <c r="AX16" s="55"/>
      <c r="AY16" s="55"/>
      <c r="AZ16" s="55"/>
      <c r="BA16" s="55"/>
      <c r="BB16" s="55"/>
      <c r="BC16" s="55"/>
      <c r="BD16" s="55"/>
      <c r="BE16" s="55"/>
      <c r="BF16" s="55"/>
      <c r="BG16" s="55"/>
      <c r="BH16" s="55"/>
      <c r="BI16" s="55"/>
      <c r="BJ16" s="55"/>
      <c r="BK16" s="55"/>
      <c r="BL16" s="55"/>
      <c r="BM16" s="55"/>
      <c r="BN16" s="49"/>
      <c r="BO16" s="55"/>
      <c r="BP16" s="55"/>
      <c r="BQ16" s="49"/>
      <c r="BR16" s="55"/>
      <c r="BS16" s="55"/>
      <c r="BT16" s="49"/>
      <c r="BU16" s="47"/>
      <c r="BV16" s="47"/>
      <c r="BW16" s="47"/>
      <c r="BX16" s="47"/>
    </row>
    <row r="17" spans="1:77" ht="18" customHeight="1" x14ac:dyDescent="0.25">
      <c r="A17" s="8">
        <v>15</v>
      </c>
      <c r="B17" s="54" t="s">
        <v>20</v>
      </c>
      <c r="C17" s="56"/>
      <c r="D17" s="56"/>
      <c r="E17" s="56"/>
      <c r="F17" s="27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49"/>
      <c r="W17" s="55"/>
      <c r="X17" s="55"/>
      <c r="Y17" s="55"/>
      <c r="Z17" s="55"/>
      <c r="AA17" s="55"/>
      <c r="AB17" s="55"/>
      <c r="AC17" s="55"/>
      <c r="AD17" s="49"/>
      <c r="AE17" s="55"/>
      <c r="AF17" s="55"/>
      <c r="AG17" s="55"/>
      <c r="AH17" s="55"/>
      <c r="AI17" s="55"/>
      <c r="AJ17" s="55"/>
      <c r="AK17" s="55"/>
      <c r="AL17" s="55"/>
      <c r="AM17" s="55"/>
      <c r="AN17" s="55"/>
      <c r="AO17" s="55"/>
      <c r="AP17" s="55"/>
      <c r="AQ17" s="55"/>
      <c r="AR17" s="55"/>
      <c r="AS17" s="55"/>
      <c r="AT17" s="49"/>
      <c r="AU17" s="55"/>
      <c r="AV17" s="55"/>
      <c r="AW17" s="55"/>
      <c r="AX17" s="55"/>
      <c r="AY17" s="55"/>
      <c r="AZ17" s="55"/>
      <c r="BA17" s="55"/>
      <c r="BB17" s="55"/>
      <c r="BC17" s="55"/>
      <c r="BD17" s="55"/>
      <c r="BE17" s="55"/>
      <c r="BF17" s="55"/>
      <c r="BG17" s="55"/>
      <c r="BH17" s="49"/>
      <c r="BI17" s="55"/>
      <c r="BJ17" s="55"/>
      <c r="BK17" s="55"/>
      <c r="BL17" s="55"/>
      <c r="BM17" s="55"/>
      <c r="BN17" s="55"/>
      <c r="BO17" s="55"/>
      <c r="BP17" s="55"/>
      <c r="BQ17" s="55"/>
      <c r="BR17" s="55"/>
      <c r="BS17" s="55"/>
      <c r="BT17" s="55"/>
      <c r="BU17" s="47"/>
      <c r="BV17" s="47"/>
      <c r="BW17" s="47"/>
      <c r="BX17" s="47"/>
      <c r="BY17" s="47"/>
    </row>
    <row r="18" spans="1:77" ht="18" customHeight="1" x14ac:dyDescent="0.25">
      <c r="A18" s="8">
        <v>16</v>
      </c>
      <c r="B18" s="54" t="s">
        <v>21</v>
      </c>
      <c r="C18" s="56"/>
      <c r="D18" s="56"/>
      <c r="E18" s="56"/>
      <c r="F18" s="27"/>
      <c r="G18" s="55"/>
      <c r="H18" s="55"/>
      <c r="I18" s="55"/>
      <c r="J18" s="49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47"/>
      <c r="BV18" s="47"/>
      <c r="BW18" s="47"/>
      <c r="BX18" s="47"/>
      <c r="BY18" s="47"/>
    </row>
    <row r="19" spans="1:77" ht="18" customHeight="1" x14ac:dyDescent="0.25">
      <c r="A19" s="8">
        <v>17</v>
      </c>
      <c r="B19" s="54" t="s">
        <v>22</v>
      </c>
      <c r="C19" s="56"/>
      <c r="D19" s="56"/>
      <c r="E19" s="56"/>
      <c r="F19" s="27"/>
      <c r="G19" s="55"/>
      <c r="H19" s="55"/>
      <c r="I19" s="55"/>
      <c r="J19" s="49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47"/>
      <c r="BV19" s="47"/>
      <c r="BW19" s="47"/>
      <c r="BX19" s="47"/>
      <c r="BY19" s="47"/>
    </row>
    <row r="20" spans="1:77" ht="18" customHeight="1" x14ac:dyDescent="0.25">
      <c r="A20" s="8">
        <v>18</v>
      </c>
      <c r="B20" s="54" t="s">
        <v>23</v>
      </c>
      <c r="C20" s="56"/>
      <c r="D20" s="56"/>
      <c r="E20" s="56"/>
      <c r="F20" s="27"/>
      <c r="G20" s="55"/>
      <c r="H20" s="55"/>
      <c r="I20" s="55"/>
      <c r="J20" s="49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5"/>
      <c r="BA20" s="55"/>
      <c r="BB20" s="55"/>
      <c r="BC20" s="55"/>
      <c r="BD20" s="55"/>
      <c r="BE20" s="55"/>
      <c r="BF20" s="55"/>
      <c r="BG20" s="55"/>
      <c r="BH20" s="55"/>
      <c r="BI20" s="55"/>
      <c r="BJ20" s="55"/>
      <c r="BK20" s="55"/>
      <c r="BL20" s="55"/>
      <c r="BM20" s="55"/>
      <c r="BN20" s="55"/>
      <c r="BO20" s="55"/>
      <c r="BP20" s="55"/>
      <c r="BQ20" s="55"/>
      <c r="BR20" s="55"/>
      <c r="BS20" s="55"/>
      <c r="BT20" s="55"/>
      <c r="BU20" s="47"/>
      <c r="BV20" s="47"/>
      <c r="BW20" s="47"/>
      <c r="BX20" s="47"/>
      <c r="BY20" s="47"/>
    </row>
    <row r="21" spans="1:77" ht="18" customHeight="1" x14ac:dyDescent="0.25">
      <c r="A21" s="8">
        <v>19</v>
      </c>
      <c r="B21" s="54" t="s">
        <v>24</v>
      </c>
      <c r="C21" s="56"/>
      <c r="D21" s="56"/>
      <c r="E21" s="56"/>
      <c r="F21" s="27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  <c r="AM21" s="55"/>
      <c r="AN21" s="55"/>
      <c r="AO21" s="55"/>
      <c r="AP21" s="55"/>
      <c r="AQ21" s="55"/>
      <c r="AR21" s="55"/>
      <c r="AS21" s="55"/>
      <c r="AT21" s="55"/>
      <c r="AU21" s="55"/>
      <c r="AV21" s="55"/>
      <c r="AW21" s="55"/>
      <c r="AX21" s="55"/>
      <c r="AY21" s="55"/>
      <c r="AZ21" s="55"/>
      <c r="BA21" s="55"/>
      <c r="BB21" s="55"/>
      <c r="BC21" s="55"/>
      <c r="BD21" s="55"/>
      <c r="BE21" s="55"/>
      <c r="BF21" s="55"/>
      <c r="BG21" s="55"/>
      <c r="BH21" s="55"/>
      <c r="BI21" s="55"/>
      <c r="BJ21" s="55"/>
      <c r="BK21" s="55"/>
      <c r="BL21" s="55"/>
      <c r="BM21" s="55"/>
      <c r="BN21" s="55"/>
      <c r="BO21" s="55"/>
      <c r="BP21" s="55"/>
      <c r="BQ21" s="55"/>
      <c r="BR21" s="55"/>
      <c r="BS21" s="55"/>
      <c r="BT21" s="55"/>
      <c r="BU21" s="47"/>
      <c r="BV21" s="47"/>
      <c r="BW21" s="47"/>
      <c r="BX21" s="47"/>
      <c r="BY21" s="47"/>
    </row>
    <row r="22" spans="1:77" ht="18" customHeight="1" x14ac:dyDescent="0.25">
      <c r="A22" s="8">
        <v>20</v>
      </c>
      <c r="B22" s="54" t="s">
        <v>25</v>
      </c>
      <c r="C22" s="56"/>
      <c r="D22" s="56"/>
      <c r="E22" s="56"/>
      <c r="F22" s="27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47"/>
      <c r="BV22" s="47"/>
      <c r="BW22" s="47"/>
      <c r="BX22" s="47"/>
      <c r="BY22" s="47"/>
    </row>
    <row r="23" spans="1:77" ht="18" customHeight="1" x14ac:dyDescent="0.25">
      <c r="A23" s="8">
        <v>21</v>
      </c>
      <c r="B23" s="54" t="s">
        <v>26</v>
      </c>
      <c r="C23" s="56"/>
      <c r="D23" s="56">
        <v>250</v>
      </c>
      <c r="E23" s="56">
        <v>250</v>
      </c>
      <c r="F23" s="27">
        <v>0</v>
      </c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49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47"/>
      <c r="BV23" s="47"/>
      <c r="BW23" s="47"/>
      <c r="BX23" s="47"/>
      <c r="BY23" s="47"/>
    </row>
    <row r="24" spans="1:77" ht="18" customHeight="1" x14ac:dyDescent="0.25">
      <c r="A24" s="8">
        <v>22</v>
      </c>
      <c r="B24" s="54" t="s">
        <v>27</v>
      </c>
      <c r="C24" s="56"/>
      <c r="D24" s="56"/>
      <c r="E24" s="56"/>
      <c r="F24" s="27"/>
      <c r="G24" s="57"/>
      <c r="H24" s="57"/>
      <c r="I24" s="57"/>
      <c r="J24" s="49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49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/>
      <c r="AV24" s="55"/>
      <c r="AW24" s="55"/>
      <c r="AX24" s="55"/>
      <c r="AY24" s="55"/>
      <c r="AZ24" s="55"/>
      <c r="BA24" s="55"/>
      <c r="BB24" s="55"/>
      <c r="BC24" s="55"/>
      <c r="BD24" s="55"/>
      <c r="BE24" s="55"/>
      <c r="BF24" s="55"/>
      <c r="BG24" s="55"/>
      <c r="BH24" s="55"/>
      <c r="BI24" s="55"/>
      <c r="BJ24" s="55"/>
      <c r="BK24" s="55"/>
      <c r="BL24" s="55"/>
      <c r="BM24" s="55"/>
      <c r="BN24" s="55"/>
      <c r="BO24" s="55"/>
      <c r="BP24" s="55"/>
      <c r="BQ24" s="55"/>
      <c r="BR24" s="55"/>
      <c r="BS24" s="55"/>
      <c r="BT24" s="55"/>
      <c r="BU24" s="47"/>
      <c r="BV24" s="47"/>
      <c r="BW24" s="47"/>
      <c r="BX24" s="47"/>
      <c r="BY24" s="47"/>
    </row>
    <row r="25" spans="1:77" ht="18" customHeight="1" x14ac:dyDescent="0.25">
      <c r="A25" s="8">
        <v>23</v>
      </c>
      <c r="B25" s="54" t="s">
        <v>28</v>
      </c>
      <c r="C25" s="56"/>
      <c r="D25" s="56"/>
      <c r="E25" s="56"/>
      <c r="F25" s="27"/>
      <c r="G25" s="57"/>
      <c r="H25" s="57"/>
      <c r="I25" s="57"/>
      <c r="J25" s="49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55"/>
      <c r="AW25" s="55"/>
      <c r="AX25" s="55"/>
      <c r="AY25" s="55"/>
      <c r="AZ25" s="55"/>
      <c r="BA25" s="55"/>
      <c r="BB25" s="55"/>
      <c r="BC25" s="55"/>
      <c r="BD25" s="55"/>
      <c r="BE25" s="55"/>
      <c r="BF25" s="55"/>
      <c r="BG25" s="55"/>
      <c r="BH25" s="55"/>
      <c r="BI25" s="55"/>
      <c r="BJ25" s="55"/>
      <c r="BK25" s="55"/>
      <c r="BL25" s="55"/>
      <c r="BM25" s="55"/>
      <c r="BN25" s="55"/>
      <c r="BO25" s="55"/>
      <c r="BP25" s="55"/>
      <c r="BQ25" s="55"/>
      <c r="BR25" s="55"/>
      <c r="BS25" s="55"/>
      <c r="BT25" s="55"/>
      <c r="BU25" s="47"/>
      <c r="BV25" s="47"/>
      <c r="BW25" s="47"/>
      <c r="BX25" s="47"/>
      <c r="BY25" s="47"/>
    </row>
    <row r="26" spans="1:77" ht="18" customHeight="1" x14ac:dyDescent="0.25">
      <c r="A26" s="8">
        <v>24</v>
      </c>
      <c r="B26" s="54" t="s">
        <v>29</v>
      </c>
      <c r="C26" s="56"/>
      <c r="D26" s="56"/>
      <c r="E26" s="56"/>
      <c r="F26" s="27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5"/>
      <c r="BG26" s="55"/>
      <c r="BH26" s="55"/>
      <c r="BI26" s="55"/>
      <c r="BJ26" s="55"/>
      <c r="BK26" s="55"/>
      <c r="BL26" s="55"/>
      <c r="BM26" s="55"/>
      <c r="BN26" s="55"/>
      <c r="BO26" s="55"/>
      <c r="BP26" s="55"/>
      <c r="BQ26" s="55"/>
      <c r="BR26" s="55"/>
      <c r="BS26" s="55"/>
      <c r="BT26" s="55"/>
      <c r="BU26" s="47"/>
      <c r="BV26" s="47"/>
      <c r="BW26" s="47"/>
      <c r="BX26" s="47"/>
      <c r="BY26" s="47"/>
    </row>
    <row r="27" spans="1:77" ht="18" customHeight="1" x14ac:dyDescent="0.25">
      <c r="A27" s="8">
        <v>25</v>
      </c>
      <c r="B27" s="65" t="s">
        <v>30</v>
      </c>
      <c r="C27" s="62">
        <f>1443-747</f>
        <v>696</v>
      </c>
      <c r="D27" s="62">
        <v>747</v>
      </c>
      <c r="E27" s="62">
        <v>1443</v>
      </c>
      <c r="F27" s="27">
        <v>1443</v>
      </c>
      <c r="G27" s="61"/>
      <c r="H27" s="61"/>
      <c r="I27" s="61"/>
      <c r="J27" s="49"/>
      <c r="K27" s="61"/>
      <c r="L27" s="61"/>
      <c r="M27" s="61"/>
      <c r="N27" s="49"/>
      <c r="O27" s="61"/>
      <c r="P27" s="61"/>
      <c r="Q27" s="61"/>
      <c r="R27" s="49"/>
      <c r="S27" s="61"/>
      <c r="T27" s="61"/>
      <c r="U27" s="61"/>
      <c r="V27" s="49"/>
      <c r="W27" s="61"/>
      <c r="X27" s="61"/>
      <c r="Y27" s="61"/>
      <c r="Z27" s="49"/>
      <c r="AA27" s="61"/>
      <c r="AB27" s="61"/>
      <c r="AC27" s="61"/>
      <c r="AD27" s="49"/>
      <c r="AE27" s="61"/>
      <c r="AF27" s="61"/>
      <c r="AG27" s="61"/>
      <c r="AH27" s="49"/>
      <c r="AI27" s="61"/>
      <c r="AJ27" s="61"/>
      <c r="AK27" s="61"/>
      <c r="AL27" s="49"/>
      <c r="AM27" s="61"/>
      <c r="AN27" s="61"/>
      <c r="AO27" s="61"/>
      <c r="AP27" s="49"/>
      <c r="AQ27" s="61"/>
      <c r="AR27" s="61"/>
      <c r="AS27" s="61"/>
      <c r="AT27" s="61"/>
      <c r="AU27" s="61"/>
      <c r="AV27" s="61"/>
      <c r="AW27" s="61"/>
      <c r="AX27" s="49"/>
      <c r="AY27" s="61"/>
      <c r="AZ27" s="61"/>
      <c r="BA27" s="61"/>
      <c r="BB27" s="49"/>
      <c r="BC27" s="49"/>
      <c r="BD27" s="66"/>
      <c r="BE27" s="59"/>
      <c r="BF27" s="59"/>
      <c r="BG27" s="66"/>
      <c r="BH27" s="49"/>
      <c r="BI27" s="49"/>
      <c r="BJ27" s="66"/>
      <c r="BK27" s="49"/>
      <c r="BL27" s="49"/>
      <c r="BM27" s="66"/>
      <c r="BN27" s="49"/>
      <c r="BO27" s="49"/>
      <c r="BP27" s="66"/>
      <c r="BQ27" s="49"/>
      <c r="BR27" s="49"/>
      <c r="BS27" s="66"/>
      <c r="BT27" s="49"/>
      <c r="BU27" s="61"/>
      <c r="BV27" s="47"/>
      <c r="BW27" s="47"/>
      <c r="BX27" s="47"/>
      <c r="BY27" s="47"/>
    </row>
    <row r="28" spans="1:77" ht="18" customHeight="1" x14ac:dyDescent="0.25">
      <c r="A28" s="8">
        <v>26</v>
      </c>
      <c r="B28" s="54" t="s">
        <v>31</v>
      </c>
      <c r="C28" s="56"/>
      <c r="D28" s="56"/>
      <c r="E28" s="56"/>
      <c r="F28" s="27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  <c r="BM28" s="55"/>
      <c r="BN28" s="55"/>
      <c r="BO28" s="55"/>
      <c r="BP28" s="55"/>
      <c r="BQ28" s="55"/>
      <c r="BR28" s="55"/>
      <c r="BS28" s="55"/>
      <c r="BT28" s="55"/>
      <c r="BU28" s="47"/>
      <c r="BV28" s="47"/>
      <c r="BW28" s="47"/>
      <c r="BX28" s="47"/>
      <c r="BY28" s="47"/>
    </row>
    <row r="29" spans="1:77" ht="18" customHeight="1" x14ac:dyDescent="0.25">
      <c r="A29" s="8">
        <v>27</v>
      </c>
      <c r="B29" s="54" t="s">
        <v>32</v>
      </c>
      <c r="C29" s="56">
        <v>12</v>
      </c>
      <c r="D29" s="56"/>
      <c r="E29" s="56">
        <v>12</v>
      </c>
      <c r="F29" s="27">
        <v>12</v>
      </c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49"/>
      <c r="AA29" s="55"/>
      <c r="AB29" s="55"/>
      <c r="AC29" s="55"/>
      <c r="AD29" s="55"/>
      <c r="AE29" s="55"/>
      <c r="AF29" s="55"/>
      <c r="AG29" s="55"/>
      <c r="AH29" s="49"/>
      <c r="AI29" s="55"/>
      <c r="AJ29" s="55"/>
      <c r="AK29" s="55"/>
      <c r="AL29" s="55"/>
      <c r="AM29" s="55"/>
      <c r="AN29" s="55"/>
      <c r="AO29" s="55"/>
      <c r="AP29" s="49"/>
      <c r="AQ29" s="55"/>
      <c r="AR29" s="55"/>
      <c r="AS29" s="55"/>
      <c r="AT29" s="49"/>
      <c r="AU29" s="55"/>
      <c r="AV29" s="55"/>
      <c r="AW29" s="55"/>
      <c r="AX29" s="55"/>
      <c r="AY29" s="55"/>
      <c r="AZ29" s="55"/>
      <c r="BA29" s="55"/>
      <c r="BB29" s="55"/>
      <c r="BC29" s="55"/>
      <c r="BD29" s="55"/>
      <c r="BE29" s="55"/>
      <c r="BF29" s="55"/>
      <c r="BG29" s="55"/>
      <c r="BH29" s="55"/>
      <c r="BI29" s="55"/>
      <c r="BJ29" s="55"/>
      <c r="BK29" s="55"/>
      <c r="BL29" s="55"/>
      <c r="BM29" s="55"/>
      <c r="BN29" s="49"/>
      <c r="BO29" s="55"/>
      <c r="BP29" s="55"/>
      <c r="BQ29" s="55"/>
      <c r="BR29" s="55"/>
      <c r="BS29" s="55"/>
      <c r="BT29" s="55"/>
      <c r="BU29" s="47"/>
      <c r="BV29" s="47"/>
      <c r="BW29" s="47"/>
      <c r="BX29" s="47"/>
      <c r="BY29" s="47"/>
    </row>
    <row r="30" spans="1:77" ht="18" customHeight="1" x14ac:dyDescent="0.25">
      <c r="A30" s="8">
        <v>28</v>
      </c>
      <c r="B30" s="65" t="s">
        <v>33</v>
      </c>
      <c r="C30" s="53">
        <v>1443</v>
      </c>
      <c r="D30" s="53"/>
      <c r="E30" s="53">
        <v>1443</v>
      </c>
      <c r="F30" s="27">
        <v>1443</v>
      </c>
      <c r="G30" s="55"/>
      <c r="H30" s="55"/>
      <c r="I30" s="55"/>
      <c r="J30" s="49"/>
      <c r="K30" s="55"/>
      <c r="L30" s="55"/>
      <c r="M30" s="55"/>
      <c r="N30" s="49"/>
      <c r="O30" s="55"/>
      <c r="P30" s="55"/>
      <c r="Q30" s="55"/>
      <c r="R30" s="49"/>
      <c r="S30" s="55"/>
      <c r="T30" s="55"/>
      <c r="U30" s="55"/>
      <c r="V30" s="49"/>
      <c r="W30" s="55"/>
      <c r="X30" s="55"/>
      <c r="Y30" s="55"/>
      <c r="Z30" s="49"/>
      <c r="AA30" s="55"/>
      <c r="AB30" s="55"/>
      <c r="AC30" s="55"/>
      <c r="AD30" s="49"/>
      <c r="AE30" s="55"/>
      <c r="AF30" s="55"/>
      <c r="AG30" s="55"/>
      <c r="AH30" s="49"/>
      <c r="AI30" s="55"/>
      <c r="AJ30" s="55"/>
      <c r="AK30" s="55"/>
      <c r="AL30" s="49"/>
      <c r="AM30" s="55"/>
      <c r="AN30" s="55"/>
      <c r="AO30" s="55"/>
      <c r="AP30" s="49"/>
      <c r="AQ30" s="55"/>
      <c r="AR30" s="55"/>
      <c r="AS30" s="55"/>
      <c r="AT30" s="49"/>
      <c r="AU30" s="55"/>
      <c r="AV30" s="55"/>
      <c r="AW30" s="55"/>
      <c r="AX30" s="49"/>
      <c r="AY30" s="55"/>
      <c r="AZ30" s="55"/>
      <c r="BA30" s="55"/>
      <c r="BB30" s="49"/>
      <c r="BC30" s="49"/>
      <c r="BD30" s="66"/>
      <c r="BE30" s="59"/>
      <c r="BF30" s="59"/>
      <c r="BG30" s="66"/>
      <c r="BH30" s="49"/>
      <c r="BI30" s="49"/>
      <c r="BJ30" s="66"/>
      <c r="BK30" s="49"/>
      <c r="BL30" s="49"/>
      <c r="BM30" s="66"/>
      <c r="BN30" s="49"/>
      <c r="BO30" s="49"/>
      <c r="BP30" s="66"/>
      <c r="BQ30" s="49"/>
      <c r="BR30" s="49"/>
      <c r="BS30" s="66"/>
      <c r="BT30" s="49"/>
      <c r="BU30" s="47"/>
      <c r="BV30" s="47"/>
      <c r="BW30" s="47"/>
      <c r="BX30" s="47"/>
      <c r="BY30" s="47"/>
    </row>
    <row r="31" spans="1:77" ht="18" customHeight="1" x14ac:dyDescent="0.25">
      <c r="A31" s="8">
        <v>29</v>
      </c>
      <c r="B31" s="65" t="s">
        <v>34</v>
      </c>
      <c r="C31" s="56"/>
      <c r="D31" s="56"/>
      <c r="E31" s="56"/>
      <c r="F31" s="27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/>
      <c r="AQ31" s="55"/>
      <c r="AR31" s="55"/>
      <c r="AS31" s="55"/>
      <c r="AT31" s="55"/>
      <c r="AU31" s="55"/>
      <c r="AV31" s="55"/>
      <c r="AW31" s="55"/>
      <c r="AX31" s="55"/>
      <c r="AY31" s="55"/>
      <c r="AZ31" s="55"/>
      <c r="BA31" s="55"/>
      <c r="BB31" s="55"/>
      <c r="BC31" s="55"/>
      <c r="BD31" s="55"/>
      <c r="BE31" s="55"/>
      <c r="BF31" s="55"/>
      <c r="BG31" s="55"/>
      <c r="BH31" s="55"/>
      <c r="BI31" s="55"/>
      <c r="BJ31" s="55"/>
      <c r="BK31" s="55"/>
      <c r="BL31" s="55"/>
      <c r="BM31" s="55"/>
      <c r="BN31" s="55"/>
      <c r="BO31" s="55"/>
      <c r="BP31" s="55"/>
      <c r="BQ31" s="55"/>
      <c r="BR31" s="55"/>
      <c r="BS31" s="55"/>
      <c r="BT31" s="55"/>
      <c r="BU31" s="47"/>
      <c r="BV31" s="47"/>
      <c r="BW31" s="47"/>
      <c r="BX31" s="47"/>
      <c r="BY31" s="47"/>
    </row>
    <row r="32" spans="1:77" ht="18" customHeight="1" x14ac:dyDescent="0.25">
      <c r="A32" s="8"/>
      <c r="B32" s="33" t="s">
        <v>35</v>
      </c>
      <c r="C32" s="56"/>
      <c r="D32" s="56"/>
      <c r="E32" s="56"/>
      <c r="F32" s="27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5"/>
      <c r="BM32" s="55"/>
      <c r="BN32" s="55"/>
      <c r="BO32" s="55"/>
      <c r="BP32" s="55"/>
      <c r="BQ32" s="55"/>
      <c r="BR32" s="55"/>
      <c r="BS32" s="55"/>
      <c r="BT32" s="55"/>
      <c r="BU32" s="47"/>
      <c r="BV32" s="47"/>
      <c r="BW32" s="47"/>
      <c r="BX32" s="47"/>
      <c r="BY32" s="47"/>
    </row>
    <row r="33" spans="1:77" s="36" customFormat="1" ht="18" customHeight="1" x14ac:dyDescent="0.25">
      <c r="A33" s="8">
        <v>30</v>
      </c>
      <c r="B33" s="63" t="s">
        <v>36</v>
      </c>
      <c r="C33" s="62"/>
      <c r="D33" s="62"/>
      <c r="E33" s="62"/>
      <c r="F33" s="27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  <c r="AM33" s="61"/>
      <c r="AN33" s="61"/>
      <c r="AO33" s="61"/>
      <c r="AP33" s="61"/>
      <c r="AQ33" s="61"/>
      <c r="AR33" s="61"/>
      <c r="AS33" s="61"/>
      <c r="AT33" s="61"/>
      <c r="AU33" s="61"/>
      <c r="AV33" s="61"/>
      <c r="AW33" s="61"/>
      <c r="AX33" s="61"/>
      <c r="AY33" s="61"/>
      <c r="AZ33" s="61"/>
      <c r="BA33" s="61"/>
      <c r="BB33" s="61"/>
      <c r="BC33" s="61"/>
      <c r="BD33" s="61"/>
      <c r="BE33" s="49"/>
      <c r="BF33" s="61"/>
      <c r="BG33" s="61"/>
      <c r="BH33" s="49"/>
      <c r="BI33" s="61"/>
      <c r="BJ33" s="61"/>
      <c r="BK33" s="49"/>
      <c r="BL33" s="61"/>
      <c r="BM33" s="61"/>
      <c r="BN33" s="49"/>
      <c r="BO33" s="61"/>
      <c r="BP33" s="61"/>
      <c r="BQ33" s="49"/>
      <c r="BR33" s="61"/>
      <c r="BS33" s="61"/>
      <c r="BT33" s="49"/>
      <c r="BU33" s="61"/>
      <c r="BV33" s="47"/>
      <c r="BW33" s="47"/>
      <c r="BX33" s="47"/>
      <c r="BY33" s="47"/>
    </row>
    <row r="34" spans="1:77" ht="18" customHeight="1" x14ac:dyDescent="0.25">
      <c r="A34" s="8">
        <v>31</v>
      </c>
      <c r="B34" s="54" t="s">
        <v>37</v>
      </c>
      <c r="C34" s="56"/>
      <c r="D34" s="56"/>
      <c r="E34" s="56"/>
      <c r="F34" s="27"/>
      <c r="G34" s="55"/>
      <c r="H34" s="55"/>
      <c r="I34" s="55"/>
      <c r="J34" s="49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55"/>
      <c r="BK34" s="55"/>
      <c r="BL34" s="55"/>
      <c r="BM34" s="55"/>
      <c r="BN34" s="49"/>
      <c r="BO34" s="55"/>
      <c r="BP34" s="55"/>
      <c r="BQ34" s="55"/>
      <c r="BR34" s="55"/>
      <c r="BS34" s="55"/>
      <c r="BT34" s="55"/>
      <c r="BU34" s="47"/>
      <c r="BV34" s="47"/>
      <c r="BW34" s="47"/>
      <c r="BX34" s="47"/>
      <c r="BY34" s="47"/>
    </row>
    <row r="35" spans="1:77" ht="18" customHeight="1" x14ac:dyDescent="0.25">
      <c r="A35" s="8">
        <v>32</v>
      </c>
      <c r="B35" s="54" t="s">
        <v>38</v>
      </c>
      <c r="C35" s="56">
        <v>0</v>
      </c>
      <c r="D35" s="56">
        <v>8</v>
      </c>
      <c r="E35" s="56">
        <v>8</v>
      </c>
      <c r="F35" s="58">
        <v>4</v>
      </c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49"/>
      <c r="AA35" s="55"/>
      <c r="AB35" s="55"/>
      <c r="AC35" s="55"/>
      <c r="AD35" s="55"/>
      <c r="AE35" s="55"/>
      <c r="AF35" s="55"/>
      <c r="AG35" s="55"/>
      <c r="AH35" s="49"/>
      <c r="AI35" s="55"/>
      <c r="AJ35" s="55"/>
      <c r="AK35" s="55"/>
      <c r="AL35" s="55"/>
      <c r="AM35" s="55"/>
      <c r="AN35" s="55"/>
      <c r="AO35" s="55"/>
      <c r="AP35" s="49"/>
      <c r="AQ35" s="55"/>
      <c r="AR35" s="55"/>
      <c r="AS35" s="60"/>
      <c r="AT35" s="59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55"/>
      <c r="BK35" s="55"/>
      <c r="BL35" s="55"/>
      <c r="BM35" s="55"/>
      <c r="BN35" s="55"/>
      <c r="BO35" s="55"/>
      <c r="BP35" s="55"/>
      <c r="BQ35" s="55"/>
      <c r="BR35" s="55"/>
      <c r="BS35" s="55"/>
      <c r="BT35" s="55"/>
      <c r="BU35" s="47"/>
      <c r="BV35" s="47"/>
      <c r="BW35" s="47"/>
      <c r="BX35" s="47"/>
      <c r="BY35" s="47"/>
    </row>
    <row r="36" spans="1:77" ht="18" customHeight="1" x14ac:dyDescent="0.25">
      <c r="A36" s="8"/>
      <c r="B36" s="37" t="s">
        <v>39</v>
      </c>
      <c r="C36" s="56"/>
      <c r="D36" s="56"/>
      <c r="E36" s="56"/>
      <c r="F36" s="58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49"/>
      <c r="AA36" s="55"/>
      <c r="AB36" s="55"/>
      <c r="AC36" s="55"/>
      <c r="AD36" s="55"/>
      <c r="AE36" s="55"/>
      <c r="AF36" s="55"/>
      <c r="AG36" s="55"/>
      <c r="AH36" s="49"/>
      <c r="AI36" s="55"/>
      <c r="AJ36" s="55"/>
      <c r="AK36" s="55"/>
      <c r="AL36" s="55"/>
      <c r="AM36" s="55"/>
      <c r="AN36" s="55"/>
      <c r="AO36" s="55"/>
      <c r="AP36" s="49"/>
      <c r="AQ36" s="55"/>
      <c r="AR36" s="55"/>
      <c r="AS36" s="60"/>
      <c r="AT36" s="59"/>
      <c r="AU36" s="55"/>
      <c r="AV36" s="55"/>
      <c r="AW36" s="55"/>
      <c r="AX36" s="55"/>
      <c r="AY36" s="55"/>
      <c r="AZ36" s="55"/>
      <c r="BA36" s="55"/>
      <c r="BB36" s="55"/>
      <c r="BC36" s="55"/>
      <c r="BD36" s="55"/>
      <c r="BE36" s="55"/>
      <c r="BF36" s="55"/>
      <c r="BG36" s="55"/>
      <c r="BH36" s="55"/>
      <c r="BI36" s="55"/>
      <c r="BJ36" s="55"/>
      <c r="BK36" s="55"/>
      <c r="BL36" s="55"/>
      <c r="BM36" s="55"/>
      <c r="BN36" s="55"/>
      <c r="BO36" s="55"/>
      <c r="BP36" s="55"/>
      <c r="BQ36" s="55"/>
      <c r="BR36" s="55"/>
      <c r="BS36" s="55"/>
      <c r="BT36" s="55"/>
      <c r="BU36" s="47"/>
      <c r="BV36" s="47"/>
      <c r="BW36" s="47"/>
      <c r="BX36" s="47"/>
      <c r="BY36" s="47"/>
    </row>
    <row r="37" spans="1:77" ht="18" customHeight="1" x14ac:dyDescent="0.25">
      <c r="A37" s="8">
        <v>33</v>
      </c>
      <c r="B37" s="54" t="s">
        <v>40</v>
      </c>
      <c r="C37" s="56"/>
      <c r="D37" s="56"/>
      <c r="E37" s="56"/>
      <c r="F37" s="58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49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  <c r="BI37" s="55"/>
      <c r="BJ37" s="55"/>
      <c r="BK37" s="55"/>
      <c r="BL37" s="55"/>
      <c r="BM37" s="55"/>
      <c r="BN37" s="55"/>
      <c r="BO37" s="55"/>
      <c r="BP37" s="55"/>
      <c r="BQ37" s="55"/>
      <c r="BR37" s="55"/>
      <c r="BS37" s="55"/>
      <c r="BT37" s="55"/>
      <c r="BU37" s="47"/>
      <c r="BV37" s="47"/>
      <c r="BW37" s="47"/>
      <c r="BX37" s="47"/>
      <c r="BY37" s="47"/>
    </row>
    <row r="38" spans="1:77" ht="18" customHeight="1" x14ac:dyDescent="0.25">
      <c r="A38" s="8">
        <v>34</v>
      </c>
      <c r="B38" s="54" t="s">
        <v>41</v>
      </c>
      <c r="C38" s="56">
        <v>0</v>
      </c>
      <c r="D38" s="56">
        <v>1</v>
      </c>
      <c r="E38" s="56">
        <v>1</v>
      </c>
      <c r="F38" s="58">
        <v>1</v>
      </c>
      <c r="G38" s="55"/>
      <c r="H38" s="55"/>
      <c r="I38" s="55"/>
      <c r="J38" s="55"/>
      <c r="K38" s="55"/>
      <c r="L38" s="55"/>
      <c r="M38" s="55"/>
      <c r="N38" s="49"/>
      <c r="O38" s="55"/>
      <c r="P38" s="55"/>
      <c r="Q38" s="55"/>
      <c r="R38" s="49"/>
      <c r="S38" s="55"/>
      <c r="T38" s="55"/>
      <c r="U38" s="55"/>
      <c r="V38" s="49"/>
      <c r="W38" s="55"/>
      <c r="X38" s="55"/>
      <c r="Y38" s="55"/>
      <c r="Z38" s="49"/>
      <c r="AA38" s="55"/>
      <c r="AB38" s="55"/>
      <c r="AC38" s="55"/>
      <c r="AD38" s="49"/>
      <c r="AE38" s="55"/>
      <c r="AF38" s="55"/>
      <c r="AG38" s="55"/>
      <c r="AH38" s="49"/>
      <c r="AI38" s="55"/>
      <c r="AJ38" s="55"/>
      <c r="AK38" s="55"/>
      <c r="AL38" s="49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  <c r="BI38" s="55"/>
      <c r="BJ38" s="55"/>
      <c r="BK38" s="55"/>
      <c r="BL38" s="55"/>
      <c r="BM38" s="55"/>
      <c r="BN38" s="55"/>
      <c r="BO38" s="55"/>
      <c r="BP38" s="55"/>
      <c r="BQ38" s="49"/>
      <c r="BR38" s="55"/>
      <c r="BS38" s="55"/>
      <c r="BT38" s="49"/>
      <c r="BU38" s="47"/>
      <c r="BV38" s="47"/>
      <c r="BW38" s="47"/>
      <c r="BX38" s="47"/>
      <c r="BY38" s="47"/>
    </row>
    <row r="39" spans="1:77" ht="18" customHeight="1" x14ac:dyDescent="0.25">
      <c r="A39" s="8">
        <v>35</v>
      </c>
      <c r="B39" s="54" t="s">
        <v>42</v>
      </c>
      <c r="C39" s="56"/>
      <c r="D39" s="56"/>
      <c r="E39" s="56"/>
      <c r="F39" s="27"/>
      <c r="G39" s="57"/>
      <c r="H39" s="57"/>
      <c r="I39" s="57"/>
      <c r="J39" s="49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5"/>
      <c r="BB39" s="55"/>
      <c r="BC39" s="55"/>
      <c r="BD39" s="55"/>
      <c r="BE39" s="55"/>
      <c r="BF39" s="55"/>
      <c r="BG39" s="55"/>
      <c r="BH39" s="55"/>
      <c r="BI39" s="55"/>
      <c r="BJ39" s="55"/>
      <c r="BK39" s="55"/>
      <c r="BL39" s="55"/>
      <c r="BM39" s="55"/>
      <c r="BN39" s="55"/>
      <c r="BO39" s="55"/>
      <c r="BP39" s="55"/>
      <c r="BQ39" s="55"/>
      <c r="BR39" s="55"/>
      <c r="BS39" s="55"/>
      <c r="BT39" s="55"/>
      <c r="BU39" s="47"/>
      <c r="BV39" s="47"/>
      <c r="BW39" s="47"/>
      <c r="BX39" s="47"/>
      <c r="BY39" s="47"/>
    </row>
    <row r="40" spans="1:77" ht="36" customHeight="1" x14ac:dyDescent="0.25">
      <c r="A40" s="8">
        <v>36</v>
      </c>
      <c r="B40" s="54" t="s">
        <v>43</v>
      </c>
      <c r="C40" s="56"/>
      <c r="D40" s="56"/>
      <c r="E40" s="56"/>
      <c r="F40" s="27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55"/>
      <c r="AP40" s="55"/>
      <c r="AQ40" s="55"/>
      <c r="AR40" s="55"/>
      <c r="AS40" s="55"/>
      <c r="AT40" s="55"/>
      <c r="AU40" s="55"/>
      <c r="AV40" s="55"/>
      <c r="AW40" s="55"/>
      <c r="AX40" s="55"/>
      <c r="AY40" s="55"/>
      <c r="AZ40" s="55"/>
      <c r="BA40" s="55"/>
      <c r="BB40" s="55"/>
      <c r="BC40" s="55"/>
      <c r="BD40" s="55"/>
      <c r="BE40" s="55"/>
      <c r="BF40" s="55"/>
      <c r="BG40" s="55"/>
      <c r="BH40" s="55"/>
      <c r="BI40" s="55"/>
      <c r="BJ40" s="55"/>
      <c r="BK40" s="55"/>
      <c r="BL40" s="55"/>
      <c r="BM40" s="55"/>
      <c r="BN40" s="55"/>
      <c r="BO40" s="55"/>
      <c r="BP40" s="55"/>
      <c r="BQ40" s="55"/>
      <c r="BR40" s="55"/>
      <c r="BS40" s="55"/>
      <c r="BT40" s="55"/>
      <c r="BU40" s="47"/>
      <c r="BV40" s="47"/>
      <c r="BW40" s="47"/>
      <c r="BX40" s="47"/>
      <c r="BY40" s="47"/>
    </row>
    <row r="41" spans="1:77" ht="18" customHeight="1" x14ac:dyDescent="0.25">
      <c r="A41" s="8">
        <v>37</v>
      </c>
      <c r="B41" s="54" t="s">
        <v>44</v>
      </c>
      <c r="C41" s="56"/>
      <c r="D41" s="56"/>
      <c r="E41" s="56"/>
      <c r="F41" s="27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5"/>
      <c r="BM41" s="55"/>
      <c r="BN41" s="55"/>
      <c r="BO41" s="55"/>
      <c r="BP41" s="55"/>
      <c r="BQ41" s="55"/>
      <c r="BR41" s="55"/>
      <c r="BS41" s="55"/>
      <c r="BT41" s="55"/>
      <c r="BU41" s="47"/>
      <c r="BV41" s="47"/>
      <c r="BW41" s="47"/>
      <c r="BX41" s="47"/>
      <c r="BY41" s="47"/>
    </row>
    <row r="42" spans="1:77" ht="18" customHeight="1" x14ac:dyDescent="0.25">
      <c r="A42" s="8">
        <v>38</v>
      </c>
      <c r="B42" s="54" t="s">
        <v>45</v>
      </c>
      <c r="C42" s="56"/>
      <c r="D42" s="56"/>
      <c r="E42" s="56"/>
      <c r="F42" s="27"/>
      <c r="G42" s="55"/>
      <c r="H42" s="55"/>
      <c r="I42" s="55"/>
      <c r="J42" s="49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55"/>
      <c r="AP42" s="55"/>
      <c r="AQ42" s="55"/>
      <c r="AR42" s="55"/>
      <c r="AS42" s="55"/>
      <c r="AT42" s="55"/>
      <c r="AU42" s="55"/>
      <c r="AV42" s="55"/>
      <c r="AW42" s="55"/>
      <c r="AX42" s="55"/>
      <c r="AY42" s="55"/>
      <c r="AZ42" s="55"/>
      <c r="BA42" s="55"/>
      <c r="BB42" s="55"/>
      <c r="BC42" s="55"/>
      <c r="BD42" s="55"/>
      <c r="BE42" s="55"/>
      <c r="BF42" s="55"/>
      <c r="BG42" s="55"/>
      <c r="BH42" s="55"/>
      <c r="BI42" s="55"/>
      <c r="BJ42" s="55"/>
      <c r="BK42" s="55"/>
      <c r="BL42" s="55"/>
      <c r="BM42" s="55"/>
      <c r="BN42" s="55"/>
      <c r="BO42" s="55"/>
      <c r="BP42" s="55"/>
      <c r="BQ42" s="55"/>
      <c r="BR42" s="55"/>
      <c r="BS42" s="55"/>
      <c r="BT42" s="55"/>
      <c r="BU42" s="47"/>
      <c r="BV42" s="47"/>
      <c r="BW42" s="47"/>
      <c r="BX42" s="47"/>
      <c r="BY42" s="47"/>
    </row>
    <row r="43" spans="1:77" ht="18" customHeight="1" x14ac:dyDescent="0.25">
      <c r="A43" s="8">
        <v>39</v>
      </c>
      <c r="B43" s="54" t="s">
        <v>46</v>
      </c>
      <c r="C43" s="56"/>
      <c r="D43" s="56"/>
      <c r="E43" s="56"/>
      <c r="F43" s="27"/>
      <c r="G43" s="55"/>
      <c r="H43" s="55"/>
      <c r="I43" s="55"/>
      <c r="J43" s="49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  <c r="AT43" s="55"/>
      <c r="AU43" s="55"/>
      <c r="AV43" s="55"/>
      <c r="AW43" s="55"/>
      <c r="AX43" s="55"/>
      <c r="AY43" s="55"/>
      <c r="AZ43" s="55"/>
      <c r="BA43" s="55"/>
      <c r="BB43" s="55"/>
      <c r="BC43" s="55"/>
      <c r="BD43" s="55"/>
      <c r="BE43" s="55"/>
      <c r="BF43" s="55"/>
      <c r="BG43" s="55"/>
      <c r="BH43" s="55"/>
      <c r="BI43" s="55"/>
      <c r="BJ43" s="55"/>
      <c r="BK43" s="55"/>
      <c r="BL43" s="55"/>
      <c r="BM43" s="55"/>
      <c r="BN43" s="49"/>
      <c r="BO43" s="55"/>
      <c r="BP43" s="55"/>
      <c r="BQ43" s="55"/>
      <c r="BR43" s="55"/>
      <c r="BS43" s="55"/>
      <c r="BT43" s="55"/>
      <c r="BU43" s="47"/>
      <c r="BV43" s="47"/>
      <c r="BW43" s="47"/>
      <c r="BX43" s="47"/>
      <c r="BY43" s="47"/>
    </row>
    <row r="44" spans="1:77" ht="18" customHeight="1" x14ac:dyDescent="0.25">
      <c r="A44" s="8">
        <v>40</v>
      </c>
      <c r="B44" s="54" t="s">
        <v>47</v>
      </c>
      <c r="C44" s="56"/>
      <c r="D44" s="56"/>
      <c r="E44" s="56"/>
      <c r="F44" s="27"/>
      <c r="G44" s="55"/>
      <c r="H44" s="55"/>
      <c r="I44" s="55"/>
      <c r="J44" s="49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49"/>
      <c r="AQ44" s="55"/>
      <c r="AR44" s="55"/>
      <c r="AS44" s="55"/>
      <c r="AT44" s="55"/>
      <c r="AU44" s="55"/>
      <c r="AV44" s="55"/>
      <c r="AW44" s="55"/>
      <c r="AX44" s="55"/>
      <c r="AY44" s="55"/>
      <c r="AZ44" s="55"/>
      <c r="BA44" s="55"/>
      <c r="BB44" s="55"/>
      <c r="BC44" s="55"/>
      <c r="BD44" s="55"/>
      <c r="BE44" s="55"/>
      <c r="BF44" s="55"/>
      <c r="BG44" s="55"/>
      <c r="BH44" s="55"/>
      <c r="BI44" s="55"/>
      <c r="BJ44" s="55"/>
      <c r="BK44" s="55"/>
      <c r="BL44" s="55"/>
      <c r="BM44" s="55"/>
      <c r="BN44" s="55"/>
      <c r="BO44" s="55"/>
      <c r="BP44" s="55"/>
      <c r="BQ44" s="55"/>
      <c r="BR44" s="55"/>
      <c r="BS44" s="55"/>
      <c r="BT44" s="55"/>
      <c r="BU44" s="47"/>
      <c r="BV44" s="47"/>
      <c r="BW44" s="47"/>
      <c r="BX44" s="47"/>
      <c r="BY44" s="47"/>
    </row>
    <row r="45" spans="1:77" ht="18" customHeight="1" x14ac:dyDescent="0.25">
      <c r="A45" s="8">
        <v>41</v>
      </c>
      <c r="B45" s="54" t="s">
        <v>48</v>
      </c>
      <c r="C45" s="56"/>
      <c r="D45" s="56"/>
      <c r="E45" s="56"/>
      <c r="F45" s="27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55"/>
      <c r="AP45" s="55"/>
      <c r="AQ45" s="55"/>
      <c r="AR45" s="55"/>
      <c r="AS45" s="55"/>
      <c r="AT45" s="55"/>
      <c r="AU45" s="55"/>
      <c r="AV45" s="55"/>
      <c r="AW45" s="55"/>
      <c r="AX45" s="55"/>
      <c r="AY45" s="55"/>
      <c r="AZ45" s="55"/>
      <c r="BA45" s="55"/>
      <c r="BB45" s="55"/>
      <c r="BC45" s="55"/>
      <c r="BD45" s="55"/>
      <c r="BE45" s="55"/>
      <c r="BF45" s="55"/>
      <c r="BG45" s="55"/>
      <c r="BH45" s="49"/>
      <c r="BI45" s="55"/>
      <c r="BJ45" s="55"/>
      <c r="BK45" s="55"/>
      <c r="BL45" s="55"/>
      <c r="BM45" s="55"/>
      <c r="BN45" s="49"/>
      <c r="BO45" s="55"/>
      <c r="BP45" s="55"/>
      <c r="BQ45" s="49"/>
      <c r="BR45" s="55"/>
      <c r="BS45" s="55"/>
      <c r="BT45" s="55"/>
      <c r="BU45" s="47"/>
      <c r="BV45" s="47"/>
      <c r="BW45" s="47"/>
      <c r="BX45" s="47"/>
      <c r="BY45" s="47"/>
    </row>
    <row r="46" spans="1:77" ht="18" customHeight="1" x14ac:dyDescent="0.25">
      <c r="A46" s="8">
        <v>42</v>
      </c>
      <c r="B46" s="54" t="s">
        <v>49</v>
      </c>
      <c r="C46" s="56"/>
      <c r="D46" s="56"/>
      <c r="E46" s="56"/>
      <c r="F46" s="27"/>
      <c r="G46" s="55"/>
      <c r="H46" s="55"/>
      <c r="I46" s="55"/>
      <c r="J46" s="49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49"/>
      <c r="AQ46" s="55"/>
      <c r="AR46" s="55"/>
      <c r="AS46" s="55"/>
      <c r="AT46" s="49"/>
      <c r="AU46" s="55"/>
      <c r="AV46" s="55"/>
      <c r="AW46" s="55"/>
      <c r="AX46" s="55"/>
      <c r="AY46" s="55"/>
      <c r="AZ46" s="55"/>
      <c r="BA46" s="55"/>
      <c r="BB46" s="55"/>
      <c r="BC46" s="55"/>
      <c r="BD46" s="55"/>
      <c r="BE46" s="55"/>
      <c r="BF46" s="55"/>
      <c r="BG46" s="55"/>
      <c r="BH46" s="55"/>
      <c r="BI46" s="55"/>
      <c r="BJ46" s="55"/>
      <c r="BK46" s="55"/>
      <c r="BL46" s="55"/>
      <c r="BM46" s="55"/>
      <c r="BN46" s="55"/>
      <c r="BO46" s="55"/>
      <c r="BP46" s="55"/>
      <c r="BQ46" s="55"/>
      <c r="BR46" s="55"/>
      <c r="BS46" s="55"/>
      <c r="BT46" s="55"/>
      <c r="BU46" s="47"/>
      <c r="BV46" s="47"/>
      <c r="BW46" s="47"/>
      <c r="BX46" s="47"/>
      <c r="BY46" s="47"/>
    </row>
    <row r="47" spans="1:77" ht="18" customHeight="1" x14ac:dyDescent="0.25">
      <c r="A47" s="8">
        <v>43</v>
      </c>
      <c r="B47" s="54" t="s">
        <v>50</v>
      </c>
      <c r="C47" s="56"/>
      <c r="D47" s="56"/>
      <c r="E47" s="56"/>
      <c r="F47" s="27"/>
      <c r="G47" s="55"/>
      <c r="H47" s="55"/>
      <c r="I47" s="55"/>
      <c r="J47" s="49"/>
      <c r="K47" s="55"/>
      <c r="L47" s="55"/>
      <c r="M47" s="55"/>
      <c r="N47" s="55"/>
      <c r="O47" s="55"/>
      <c r="P47" s="55"/>
      <c r="Q47" s="55"/>
      <c r="R47" s="49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55"/>
      <c r="AP47" s="49"/>
      <c r="AQ47" s="55"/>
      <c r="AR47" s="55"/>
      <c r="AS47" s="55"/>
      <c r="AT47" s="49"/>
      <c r="AU47" s="55"/>
      <c r="AV47" s="55"/>
      <c r="AW47" s="55"/>
      <c r="AX47" s="55"/>
      <c r="AY47" s="55"/>
      <c r="AZ47" s="55"/>
      <c r="BA47" s="55"/>
      <c r="BB47" s="55"/>
      <c r="BC47" s="55"/>
      <c r="BD47" s="55"/>
      <c r="BE47" s="55"/>
      <c r="BF47" s="55"/>
      <c r="BG47" s="55"/>
      <c r="BH47" s="55"/>
      <c r="BI47" s="55"/>
      <c r="BJ47" s="55"/>
      <c r="BK47" s="55"/>
      <c r="BL47" s="55"/>
      <c r="BM47" s="55"/>
      <c r="BN47" s="49"/>
      <c r="BO47" s="55"/>
      <c r="BP47" s="55"/>
      <c r="BQ47" s="55"/>
      <c r="BR47" s="55"/>
      <c r="BS47" s="55"/>
      <c r="BT47" s="49"/>
      <c r="BU47" s="47"/>
      <c r="BV47" s="47"/>
      <c r="BW47" s="47"/>
      <c r="BX47" s="47"/>
      <c r="BY47" s="47"/>
    </row>
    <row r="48" spans="1:77" ht="18" customHeight="1" x14ac:dyDescent="0.25">
      <c r="A48" s="8">
        <v>44</v>
      </c>
      <c r="B48" s="54" t="s">
        <v>51</v>
      </c>
      <c r="C48" s="56"/>
      <c r="D48" s="56"/>
      <c r="E48" s="56"/>
      <c r="F48" s="27"/>
      <c r="G48" s="55"/>
      <c r="H48" s="55"/>
      <c r="I48" s="55"/>
      <c r="J48" s="49"/>
      <c r="K48" s="55"/>
      <c r="L48" s="55"/>
      <c r="M48" s="55"/>
      <c r="N48" s="49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49"/>
      <c r="AQ48" s="55"/>
      <c r="AR48" s="55"/>
      <c r="AS48" s="55"/>
      <c r="AT48" s="49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  <c r="BF48" s="55"/>
      <c r="BG48" s="55"/>
      <c r="BH48" s="55"/>
      <c r="BI48" s="55"/>
      <c r="BJ48" s="55"/>
      <c r="BK48" s="55"/>
      <c r="BL48" s="55"/>
      <c r="BM48" s="55"/>
      <c r="BN48" s="55"/>
      <c r="BO48" s="55"/>
      <c r="BP48" s="55"/>
      <c r="BQ48" s="55"/>
      <c r="BR48" s="55"/>
      <c r="BS48" s="55"/>
      <c r="BT48" s="49"/>
      <c r="BU48" s="47"/>
      <c r="BV48" s="47"/>
      <c r="BW48" s="47"/>
      <c r="BX48" s="47"/>
      <c r="BY48" s="47"/>
    </row>
    <row r="49" spans="1:77" ht="18" customHeight="1" x14ac:dyDescent="0.25">
      <c r="A49" s="8">
        <v>45</v>
      </c>
      <c r="B49" s="54" t="s">
        <v>52</v>
      </c>
      <c r="C49" s="56"/>
      <c r="D49" s="56"/>
      <c r="E49" s="56"/>
      <c r="F49" s="27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55"/>
      <c r="AP49" s="55"/>
      <c r="AQ49" s="55"/>
      <c r="AR49" s="55"/>
      <c r="AS49" s="55"/>
      <c r="AT49" s="55"/>
      <c r="AU49" s="55"/>
      <c r="AV49" s="55"/>
      <c r="AW49" s="55"/>
      <c r="AX49" s="55"/>
      <c r="AY49" s="55"/>
      <c r="AZ49" s="55"/>
      <c r="BA49" s="55"/>
      <c r="BB49" s="55"/>
      <c r="BC49" s="55"/>
      <c r="BD49" s="55"/>
      <c r="BE49" s="55"/>
      <c r="BF49" s="55"/>
      <c r="BG49" s="55"/>
      <c r="BH49" s="55"/>
      <c r="BI49" s="55"/>
      <c r="BJ49" s="55"/>
      <c r="BK49" s="55"/>
      <c r="BL49" s="55"/>
      <c r="BM49" s="55"/>
      <c r="BN49" s="55"/>
      <c r="BO49" s="55"/>
      <c r="BP49" s="55"/>
      <c r="BQ49" s="55"/>
      <c r="BR49" s="55"/>
      <c r="BS49" s="55"/>
      <c r="BT49" s="55"/>
      <c r="BU49" s="47"/>
      <c r="BV49" s="47"/>
      <c r="BW49" s="47"/>
      <c r="BX49" s="47"/>
      <c r="BY49" s="47"/>
    </row>
    <row r="50" spans="1:77" ht="35.25" customHeight="1" x14ac:dyDescent="0.25">
      <c r="A50" s="8">
        <v>46</v>
      </c>
      <c r="B50" s="54" t="s">
        <v>53</v>
      </c>
      <c r="C50" s="56"/>
      <c r="D50" s="56"/>
      <c r="E50" s="56"/>
      <c r="F50" s="27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49"/>
      <c r="AI50" s="55"/>
      <c r="AJ50" s="55"/>
      <c r="AK50" s="55"/>
      <c r="AL50" s="55"/>
      <c r="AM50" s="55"/>
      <c r="AN50" s="55"/>
      <c r="AO50" s="55"/>
      <c r="AP50" s="55"/>
      <c r="AQ50" s="55"/>
      <c r="AR50" s="55"/>
      <c r="AS50" s="55"/>
      <c r="AT50" s="55"/>
      <c r="AU50" s="55"/>
      <c r="AV50" s="55"/>
      <c r="AW50" s="55"/>
      <c r="AX50" s="55"/>
      <c r="AY50" s="55"/>
      <c r="AZ50" s="55"/>
      <c r="BA50" s="55"/>
      <c r="BB50" s="55"/>
      <c r="BC50" s="55"/>
      <c r="BD50" s="55"/>
      <c r="BE50" s="55"/>
      <c r="BF50" s="55"/>
      <c r="BG50" s="55"/>
      <c r="BH50" s="55"/>
      <c r="BI50" s="55"/>
      <c r="BJ50" s="55"/>
      <c r="BK50" s="55"/>
      <c r="BL50" s="55"/>
      <c r="BM50" s="55"/>
      <c r="BN50" s="55"/>
      <c r="BO50" s="55"/>
      <c r="BP50" s="55"/>
      <c r="BQ50" s="55"/>
      <c r="BR50" s="55"/>
      <c r="BS50" s="55"/>
      <c r="BT50" s="55"/>
      <c r="BU50" s="47"/>
      <c r="BV50" s="47"/>
      <c r="BW50" s="47"/>
      <c r="BX50" s="47"/>
      <c r="BY50" s="47"/>
    </row>
    <row r="51" spans="1:77" ht="18" customHeight="1" x14ac:dyDescent="0.25">
      <c r="A51" s="8">
        <v>47</v>
      </c>
      <c r="B51" s="54" t="s">
        <v>54</v>
      </c>
      <c r="C51" s="56"/>
      <c r="D51" s="56"/>
      <c r="E51" s="56"/>
      <c r="F51" s="27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49"/>
      <c r="AI51" s="55"/>
      <c r="AJ51" s="55"/>
      <c r="AK51" s="55"/>
      <c r="AL51" s="55"/>
      <c r="AM51" s="55"/>
      <c r="AN51" s="55"/>
      <c r="AO51" s="55"/>
      <c r="AP51" s="55"/>
      <c r="AQ51" s="55"/>
      <c r="AR51" s="55"/>
      <c r="AS51" s="55"/>
      <c r="AT51" s="55"/>
      <c r="AU51" s="55"/>
      <c r="AV51" s="55"/>
      <c r="AW51" s="55"/>
      <c r="AX51" s="55"/>
      <c r="AY51" s="55"/>
      <c r="AZ51" s="55"/>
      <c r="BA51" s="55"/>
      <c r="BB51" s="55"/>
      <c r="BC51" s="55"/>
      <c r="BD51" s="55"/>
      <c r="BE51" s="55"/>
      <c r="BF51" s="55"/>
      <c r="BG51" s="55"/>
      <c r="BH51" s="55"/>
      <c r="BI51" s="55"/>
      <c r="BJ51" s="55"/>
      <c r="BK51" s="55"/>
      <c r="BL51" s="55"/>
      <c r="BM51" s="55"/>
      <c r="BN51" s="55"/>
      <c r="BO51" s="55"/>
      <c r="BP51" s="55"/>
      <c r="BQ51" s="55"/>
      <c r="BR51" s="55"/>
      <c r="BS51" s="55"/>
      <c r="BT51" s="55"/>
      <c r="BU51" s="47"/>
      <c r="BV51" s="47"/>
      <c r="BW51" s="47"/>
      <c r="BX51" s="47"/>
      <c r="BY51" s="47"/>
    </row>
    <row r="52" spans="1:77" ht="18" customHeight="1" x14ac:dyDescent="0.25">
      <c r="A52" s="8">
        <v>48</v>
      </c>
      <c r="B52" s="54" t="s">
        <v>55</v>
      </c>
      <c r="C52" s="56"/>
      <c r="D52" s="56"/>
      <c r="E52" s="56"/>
      <c r="F52" s="27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  <c r="BM52" s="55"/>
      <c r="BN52" s="55"/>
      <c r="BO52" s="55"/>
      <c r="BP52" s="55"/>
      <c r="BQ52" s="55"/>
      <c r="BR52" s="55"/>
      <c r="BS52" s="55"/>
      <c r="BT52" s="55"/>
      <c r="BU52" s="47"/>
      <c r="BV52" s="47"/>
      <c r="BW52" s="47"/>
      <c r="BX52" s="47"/>
      <c r="BY52" s="47"/>
    </row>
    <row r="53" spans="1:77" ht="18" customHeight="1" x14ac:dyDescent="0.25">
      <c r="A53" s="8">
        <v>49</v>
      </c>
      <c r="B53" s="54" t="s">
        <v>56</v>
      </c>
      <c r="C53" s="56"/>
      <c r="D53" s="56"/>
      <c r="E53" s="56"/>
      <c r="F53" s="27"/>
      <c r="G53" s="55"/>
      <c r="H53" s="55"/>
      <c r="I53" s="55"/>
      <c r="J53" s="55"/>
      <c r="K53" s="55"/>
      <c r="L53" s="55"/>
      <c r="M53" s="55"/>
      <c r="N53" s="49"/>
      <c r="O53" s="55"/>
      <c r="P53" s="55"/>
      <c r="Q53" s="55"/>
      <c r="R53" s="49"/>
      <c r="S53" s="55"/>
      <c r="T53" s="55"/>
      <c r="U53" s="55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  <c r="AP53" s="55"/>
      <c r="AQ53" s="55"/>
      <c r="AR53" s="55"/>
      <c r="AS53" s="55"/>
      <c r="AT53" s="55"/>
      <c r="AU53" s="55"/>
      <c r="AV53" s="55"/>
      <c r="AW53" s="55"/>
      <c r="AX53" s="55"/>
      <c r="AY53" s="55"/>
      <c r="AZ53" s="55"/>
      <c r="BA53" s="55"/>
      <c r="BB53" s="55"/>
      <c r="BC53" s="55"/>
      <c r="BD53" s="55"/>
      <c r="BE53" s="55"/>
      <c r="BF53" s="55"/>
      <c r="BG53" s="55"/>
      <c r="BH53" s="55"/>
      <c r="BI53" s="55"/>
      <c r="BJ53" s="55"/>
      <c r="BK53" s="55"/>
      <c r="BL53" s="55"/>
      <c r="BM53" s="55"/>
      <c r="BN53" s="55"/>
      <c r="BO53" s="55"/>
      <c r="BP53" s="55"/>
      <c r="BQ53" s="55"/>
      <c r="BR53" s="55"/>
      <c r="BS53" s="55"/>
      <c r="BT53" s="55"/>
      <c r="BU53" s="47"/>
      <c r="BV53" s="47"/>
      <c r="BW53" s="47"/>
      <c r="BX53" s="47"/>
      <c r="BY53" s="47"/>
    </row>
    <row r="54" spans="1:77" ht="18" customHeight="1" x14ac:dyDescent="0.25">
      <c r="A54" s="8">
        <v>50</v>
      </c>
      <c r="B54" s="54" t="s">
        <v>57</v>
      </c>
      <c r="C54" s="56"/>
      <c r="D54" s="56"/>
      <c r="E54" s="56"/>
      <c r="F54" s="27"/>
      <c r="G54" s="55"/>
      <c r="H54" s="55"/>
      <c r="I54" s="55"/>
      <c r="J54" s="49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55"/>
      <c r="AR54" s="55"/>
      <c r="AS54" s="55"/>
      <c r="AT54" s="55"/>
      <c r="AU54" s="55"/>
      <c r="AV54" s="55"/>
      <c r="AW54" s="55"/>
      <c r="AX54" s="55"/>
      <c r="AY54" s="55"/>
      <c r="AZ54" s="55"/>
      <c r="BA54" s="55"/>
      <c r="BB54" s="55"/>
      <c r="BC54" s="55"/>
      <c r="BD54" s="55"/>
      <c r="BE54" s="55"/>
      <c r="BF54" s="55"/>
      <c r="BG54" s="55"/>
      <c r="BH54" s="55"/>
      <c r="BI54" s="55"/>
      <c r="BJ54" s="55"/>
      <c r="BK54" s="55"/>
      <c r="BL54" s="55"/>
      <c r="BM54" s="55"/>
      <c r="BN54" s="55"/>
      <c r="BO54" s="55"/>
      <c r="BP54" s="55"/>
      <c r="BQ54" s="55"/>
      <c r="BR54" s="55"/>
      <c r="BS54" s="55"/>
      <c r="BT54" s="55"/>
      <c r="BU54" s="47"/>
      <c r="BV54" s="47"/>
      <c r="BW54" s="47"/>
      <c r="BX54" s="47"/>
      <c r="BY54" s="47"/>
    </row>
    <row r="55" spans="1:77" ht="18" customHeight="1" x14ac:dyDescent="0.25">
      <c r="A55" s="8">
        <v>51</v>
      </c>
      <c r="B55" s="54" t="s">
        <v>58</v>
      </c>
      <c r="C55" s="53"/>
      <c r="D55" s="53"/>
      <c r="E55" s="53"/>
      <c r="F55" s="27"/>
      <c r="G55" s="48"/>
      <c r="H55" s="48"/>
      <c r="I55" s="48"/>
      <c r="J55" s="49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7"/>
      <c r="BV55" s="47"/>
      <c r="BW55" s="47"/>
      <c r="BX55" s="47"/>
      <c r="BY55" s="47"/>
    </row>
    <row r="56" spans="1:77" ht="18" customHeight="1" x14ac:dyDescent="0.25">
      <c r="A56" s="8">
        <v>52</v>
      </c>
      <c r="B56" s="54" t="s">
        <v>59</v>
      </c>
      <c r="C56" s="53"/>
      <c r="D56" s="53"/>
      <c r="E56" s="53"/>
      <c r="F56" s="27"/>
      <c r="G56" s="48"/>
      <c r="H56" s="48"/>
      <c r="I56" s="48"/>
      <c r="J56" s="49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7"/>
      <c r="BV56" s="47"/>
      <c r="BW56" s="47"/>
      <c r="BX56" s="47"/>
      <c r="BY56" s="47"/>
    </row>
    <row r="57" spans="1:77" ht="18" customHeight="1" thickBot="1" x14ac:dyDescent="0.3">
      <c r="A57" s="8">
        <v>53</v>
      </c>
      <c r="B57" s="52" t="s">
        <v>60</v>
      </c>
      <c r="C57" s="51"/>
      <c r="D57" s="51"/>
      <c r="E57" s="51"/>
      <c r="F57" s="50"/>
      <c r="G57" s="48"/>
      <c r="H57" s="48"/>
      <c r="I57" s="48"/>
      <c r="J57" s="49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7"/>
      <c r="BV57" s="47"/>
      <c r="BW57" s="47"/>
      <c r="BX57" s="47"/>
      <c r="BY57" s="47"/>
    </row>
    <row r="59" spans="1:77" ht="15.95" customHeight="1" x14ac:dyDescent="0.25">
      <c r="B59" s="46" t="s">
        <v>62</v>
      </c>
    </row>
  </sheetData>
  <mergeCells count="4">
    <mergeCell ref="BV10:BV13"/>
    <mergeCell ref="BW10:BW13"/>
    <mergeCell ref="BX10:BX13"/>
    <mergeCell ref="BY10:BY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EB020-B0BA-4D00-A22D-AC5229A1E7E8}">
  <dimension ref="A1:F59"/>
  <sheetViews>
    <sheetView topLeftCell="A4" workbookViewId="0">
      <selection activeCell="E45" sqref="E45"/>
    </sheetView>
  </sheetViews>
  <sheetFormatPr defaultColWidth="9.140625" defaultRowHeight="15.75" x14ac:dyDescent="0.25"/>
  <cols>
    <col min="1" max="1" width="3.5703125" style="1" customWidth="1"/>
    <col min="2" max="2" width="56.7109375" style="73" customWidth="1"/>
    <col min="3" max="4" width="20.7109375" style="45" customWidth="1"/>
    <col min="5" max="5" width="18.42578125" style="45" customWidth="1"/>
    <col min="6" max="6" width="20.7109375" style="44" customWidth="1"/>
    <col min="7" max="16384" width="9.140625" style="1"/>
  </cols>
  <sheetData>
    <row r="1" spans="1:6" s="7" customFormat="1" ht="52.5" customHeight="1" x14ac:dyDescent="0.25">
      <c r="B1" s="81" t="s">
        <v>64</v>
      </c>
      <c r="C1" s="3" t="s">
        <v>1</v>
      </c>
      <c r="D1" s="3" t="s">
        <v>2</v>
      </c>
      <c r="E1" s="3" t="s">
        <v>3</v>
      </c>
      <c r="F1" s="4" t="s">
        <v>4</v>
      </c>
    </row>
    <row r="2" spans="1:6" ht="18" customHeight="1" x14ac:dyDescent="0.25">
      <c r="A2" s="8">
        <v>1</v>
      </c>
      <c r="B2" s="77" t="s">
        <v>5</v>
      </c>
      <c r="C2" s="53"/>
      <c r="D2" s="53"/>
      <c r="E2" s="53"/>
      <c r="F2" s="76"/>
    </row>
    <row r="3" spans="1:6" ht="18" customHeight="1" x14ac:dyDescent="0.25">
      <c r="A3" s="8">
        <v>2</v>
      </c>
      <c r="B3" s="80" t="s">
        <v>6</v>
      </c>
      <c r="C3" s="53"/>
      <c r="D3" s="53"/>
      <c r="E3" s="53"/>
      <c r="F3" s="76"/>
    </row>
    <row r="4" spans="1:6" ht="18" customHeight="1" x14ac:dyDescent="0.25">
      <c r="A4" s="8">
        <v>3</v>
      </c>
      <c r="B4" s="77" t="s">
        <v>7</v>
      </c>
      <c r="C4" s="53">
        <v>1</v>
      </c>
      <c r="D4" s="53"/>
      <c r="E4" s="53">
        <v>1</v>
      </c>
      <c r="F4" s="11">
        <v>1</v>
      </c>
    </row>
    <row r="5" spans="1:6" s="17" customFormat="1" ht="18" customHeight="1" x14ac:dyDescent="0.25">
      <c r="A5" s="8">
        <v>4</v>
      </c>
      <c r="B5" s="77" t="s">
        <v>8</v>
      </c>
      <c r="C5" s="53"/>
      <c r="D5" s="53"/>
      <c r="E5" s="53"/>
      <c r="F5" s="11"/>
    </row>
    <row r="6" spans="1:6" ht="18" customHeight="1" x14ac:dyDescent="0.25">
      <c r="A6" s="8">
        <v>5</v>
      </c>
      <c r="B6" s="77" t="s">
        <v>9</v>
      </c>
      <c r="C6" s="53"/>
      <c r="D6" s="53"/>
      <c r="E6" s="53"/>
      <c r="F6" s="11"/>
    </row>
    <row r="7" spans="1:6" ht="18" customHeight="1" x14ac:dyDescent="0.25">
      <c r="A7" s="8">
        <v>6</v>
      </c>
      <c r="B7" s="77" t="s">
        <v>10</v>
      </c>
      <c r="C7" s="53"/>
      <c r="D7" s="53"/>
      <c r="E7" s="53"/>
      <c r="F7" s="11"/>
    </row>
    <row r="8" spans="1:6" ht="18" customHeight="1" x14ac:dyDescent="0.25">
      <c r="A8" s="8">
        <v>7</v>
      </c>
      <c r="B8" s="77" t="s">
        <v>11</v>
      </c>
      <c r="C8" s="53"/>
      <c r="D8" s="53"/>
      <c r="E8" s="53"/>
      <c r="F8" s="11"/>
    </row>
    <row r="9" spans="1:6" ht="18" customHeight="1" x14ac:dyDescent="0.25">
      <c r="A9" s="8">
        <v>8</v>
      </c>
      <c r="B9" s="77" t="s">
        <v>12</v>
      </c>
      <c r="C9" s="53"/>
      <c r="D9" s="53"/>
      <c r="E9" s="53"/>
      <c r="F9" s="11"/>
    </row>
    <row r="10" spans="1:6" ht="25.15" customHeight="1" x14ac:dyDescent="0.25">
      <c r="A10" s="8">
        <v>9</v>
      </c>
      <c r="B10" s="77" t="s">
        <v>13</v>
      </c>
      <c r="C10" s="53"/>
      <c r="D10" s="53"/>
      <c r="E10" s="53"/>
      <c r="F10" s="11"/>
    </row>
    <row r="11" spans="1:6" ht="18" customHeight="1" x14ac:dyDescent="0.25">
      <c r="A11" s="8">
        <v>10</v>
      </c>
      <c r="B11" s="77" t="s">
        <v>14</v>
      </c>
      <c r="C11" s="53"/>
      <c r="D11" s="53"/>
      <c r="E11" s="53"/>
      <c r="F11" s="11"/>
    </row>
    <row r="12" spans="1:6" ht="18" customHeight="1" x14ac:dyDescent="0.25">
      <c r="A12" s="8">
        <v>11</v>
      </c>
      <c r="B12" s="77" t="s">
        <v>15</v>
      </c>
      <c r="C12" s="53"/>
      <c r="D12" s="53"/>
      <c r="E12" s="53"/>
      <c r="F12" s="11"/>
    </row>
    <row r="13" spans="1:6" ht="18" customHeight="1" x14ac:dyDescent="0.25">
      <c r="A13" s="8">
        <v>12</v>
      </c>
      <c r="B13" s="77" t="s">
        <v>16</v>
      </c>
      <c r="C13" s="53"/>
      <c r="D13" s="53"/>
      <c r="E13" s="53"/>
      <c r="F13" s="11"/>
    </row>
    <row r="14" spans="1:6" ht="18" customHeight="1" thickBot="1" x14ac:dyDescent="0.3">
      <c r="A14" s="8"/>
      <c r="B14" s="68" t="s">
        <v>17</v>
      </c>
      <c r="C14" s="53"/>
      <c r="D14" s="53"/>
      <c r="E14" s="53"/>
      <c r="F14" s="11"/>
    </row>
    <row r="15" spans="1:6" ht="18" customHeight="1" x14ac:dyDescent="0.25">
      <c r="A15" s="8">
        <v>13</v>
      </c>
      <c r="B15" s="77" t="s">
        <v>18</v>
      </c>
      <c r="C15" s="53">
        <v>1</v>
      </c>
      <c r="D15" s="53"/>
      <c r="E15" s="53">
        <v>1</v>
      </c>
      <c r="F15" s="11">
        <v>1</v>
      </c>
    </row>
    <row r="16" spans="1:6" ht="18" customHeight="1" x14ac:dyDescent="0.25">
      <c r="A16" s="8">
        <v>14</v>
      </c>
      <c r="B16" s="77" t="s">
        <v>19</v>
      </c>
      <c r="C16" s="53">
        <v>1</v>
      </c>
      <c r="D16" s="53"/>
      <c r="E16" s="53">
        <v>1</v>
      </c>
      <c r="F16" s="11">
        <v>1</v>
      </c>
    </row>
    <row r="17" spans="1:6" ht="18" customHeight="1" x14ac:dyDescent="0.25">
      <c r="A17" s="8">
        <v>15</v>
      </c>
      <c r="B17" s="77" t="s">
        <v>20</v>
      </c>
      <c r="C17" s="53"/>
      <c r="D17" s="53"/>
      <c r="E17" s="53"/>
      <c r="F17" s="11"/>
    </row>
    <row r="18" spans="1:6" ht="18" customHeight="1" x14ac:dyDescent="0.25">
      <c r="A18" s="8">
        <v>16</v>
      </c>
      <c r="B18" s="77" t="s">
        <v>21</v>
      </c>
      <c r="C18" s="53"/>
      <c r="D18" s="53"/>
      <c r="E18" s="53"/>
      <c r="F18" s="11"/>
    </row>
    <row r="19" spans="1:6" ht="18" customHeight="1" x14ac:dyDescent="0.25">
      <c r="A19" s="8">
        <v>17</v>
      </c>
      <c r="B19" s="77" t="s">
        <v>22</v>
      </c>
      <c r="C19" s="53"/>
      <c r="D19" s="53"/>
      <c r="E19" s="53"/>
      <c r="F19" s="11"/>
    </row>
    <row r="20" spans="1:6" ht="18" customHeight="1" x14ac:dyDescent="0.25">
      <c r="A20" s="8">
        <v>18</v>
      </c>
      <c r="B20" s="77" t="s">
        <v>23</v>
      </c>
      <c r="C20" s="53"/>
      <c r="D20" s="53"/>
      <c r="E20" s="53"/>
      <c r="F20" s="11"/>
    </row>
    <row r="21" spans="1:6" ht="18" customHeight="1" x14ac:dyDescent="0.25">
      <c r="A21" s="8">
        <v>19</v>
      </c>
      <c r="B21" s="77" t="s">
        <v>24</v>
      </c>
      <c r="C21" s="53"/>
      <c r="D21" s="53"/>
      <c r="E21" s="53"/>
      <c r="F21" s="11"/>
    </row>
    <row r="22" spans="1:6" ht="18" customHeight="1" x14ac:dyDescent="0.25">
      <c r="A22" s="8">
        <v>20</v>
      </c>
      <c r="B22" s="77" t="s">
        <v>25</v>
      </c>
      <c r="C22" s="53"/>
      <c r="D22" s="53"/>
      <c r="E22" s="53"/>
      <c r="F22" s="11"/>
    </row>
    <row r="23" spans="1:6" ht="18" customHeight="1" x14ac:dyDescent="0.25">
      <c r="A23" s="8">
        <v>21</v>
      </c>
      <c r="B23" s="77" t="s">
        <v>26</v>
      </c>
      <c r="C23" s="53"/>
      <c r="D23" s="53"/>
      <c r="E23" s="53"/>
      <c r="F23" s="11"/>
    </row>
    <row r="24" spans="1:6" ht="18" customHeight="1" x14ac:dyDescent="0.25">
      <c r="A24" s="8">
        <v>22</v>
      </c>
      <c r="B24" s="77" t="s">
        <v>27</v>
      </c>
      <c r="C24" s="53"/>
      <c r="D24" s="53"/>
      <c r="E24" s="53"/>
      <c r="F24" s="11"/>
    </row>
    <row r="25" spans="1:6" ht="18" customHeight="1" x14ac:dyDescent="0.25">
      <c r="A25" s="8">
        <v>23</v>
      </c>
      <c r="B25" s="77" t="s">
        <v>28</v>
      </c>
      <c r="C25" s="53"/>
      <c r="D25" s="53"/>
      <c r="E25" s="53"/>
      <c r="F25" s="11"/>
    </row>
    <row r="26" spans="1:6" ht="18" customHeight="1" x14ac:dyDescent="0.25">
      <c r="A26" s="8">
        <v>24</v>
      </c>
      <c r="B26" s="77" t="s">
        <v>29</v>
      </c>
      <c r="C26" s="53"/>
      <c r="D26" s="53"/>
      <c r="E26" s="53"/>
      <c r="F26" s="11"/>
    </row>
    <row r="27" spans="1:6" ht="18" customHeight="1" x14ac:dyDescent="0.25">
      <c r="A27" s="8">
        <v>25</v>
      </c>
      <c r="B27" s="79" t="s">
        <v>30</v>
      </c>
      <c r="C27" s="62">
        <v>1940</v>
      </c>
      <c r="D27" s="62"/>
      <c r="E27" s="62">
        <v>1940</v>
      </c>
      <c r="F27" s="11">
        <v>1940</v>
      </c>
    </row>
    <row r="28" spans="1:6" ht="18" customHeight="1" x14ac:dyDescent="0.25">
      <c r="A28" s="8">
        <v>26</v>
      </c>
      <c r="B28" s="77" t="s">
        <v>31</v>
      </c>
      <c r="C28" s="53"/>
      <c r="D28" s="53"/>
      <c r="E28" s="53"/>
      <c r="F28" s="76"/>
    </row>
    <row r="29" spans="1:6" ht="18" customHeight="1" x14ac:dyDescent="0.25">
      <c r="A29" s="8">
        <v>27</v>
      </c>
      <c r="B29" s="77" t="s">
        <v>32</v>
      </c>
      <c r="C29" s="53"/>
      <c r="D29" s="53"/>
      <c r="E29" s="53"/>
      <c r="F29" s="76"/>
    </row>
    <row r="30" spans="1:6" ht="18" customHeight="1" x14ac:dyDescent="0.25">
      <c r="A30" s="8">
        <v>28</v>
      </c>
      <c r="B30" s="79" t="s">
        <v>33</v>
      </c>
      <c r="C30" s="53">
        <v>1940</v>
      </c>
      <c r="D30" s="53"/>
      <c r="E30" s="53">
        <v>1940</v>
      </c>
      <c r="F30" s="11">
        <v>1940</v>
      </c>
    </row>
    <row r="31" spans="1:6" ht="18" customHeight="1" x14ac:dyDescent="0.25">
      <c r="A31" s="8">
        <v>29</v>
      </c>
      <c r="B31" s="79" t="s">
        <v>34</v>
      </c>
      <c r="C31" s="53"/>
      <c r="D31" s="53"/>
      <c r="E31" s="53"/>
      <c r="F31" s="11"/>
    </row>
    <row r="32" spans="1:6" ht="18" customHeight="1" x14ac:dyDescent="0.25">
      <c r="A32" s="8"/>
      <c r="B32" s="33" t="s">
        <v>35</v>
      </c>
      <c r="C32" s="53"/>
      <c r="D32" s="53"/>
      <c r="E32" s="53"/>
      <c r="F32" s="11"/>
    </row>
    <row r="33" spans="1:6" s="36" customFormat="1" ht="18" customHeight="1" x14ac:dyDescent="0.25">
      <c r="A33" s="8">
        <v>30</v>
      </c>
      <c r="B33" s="78" t="s">
        <v>36</v>
      </c>
      <c r="C33" s="62"/>
      <c r="D33" s="62"/>
      <c r="E33" s="62"/>
      <c r="F33" s="11"/>
    </row>
    <row r="34" spans="1:6" ht="18" customHeight="1" x14ac:dyDescent="0.25">
      <c r="A34" s="8">
        <v>31</v>
      </c>
      <c r="B34" s="77" t="s">
        <v>37</v>
      </c>
      <c r="C34" s="53"/>
      <c r="D34" s="53"/>
      <c r="E34" s="53"/>
      <c r="F34" s="27"/>
    </row>
    <row r="35" spans="1:6" ht="18" customHeight="1" x14ac:dyDescent="0.25">
      <c r="A35" s="8">
        <v>32</v>
      </c>
      <c r="B35" s="77" t="s">
        <v>38</v>
      </c>
      <c r="C35" s="53"/>
      <c r="D35" s="53"/>
      <c r="E35" s="53"/>
      <c r="F35" s="11"/>
    </row>
    <row r="36" spans="1:6" ht="18" customHeight="1" x14ac:dyDescent="0.25">
      <c r="A36" s="8"/>
      <c r="B36" s="37" t="s">
        <v>39</v>
      </c>
      <c r="C36" s="53">
        <v>0</v>
      </c>
      <c r="D36" s="53"/>
      <c r="E36" s="53"/>
      <c r="F36" s="11"/>
    </row>
    <row r="37" spans="1:6" ht="18" customHeight="1" x14ac:dyDescent="0.25">
      <c r="A37" s="8">
        <v>33</v>
      </c>
      <c r="B37" s="77" t="s">
        <v>40</v>
      </c>
      <c r="C37" s="53"/>
      <c r="D37" s="53"/>
      <c r="E37" s="53"/>
      <c r="F37" s="11"/>
    </row>
    <row r="38" spans="1:6" ht="18" customHeight="1" x14ac:dyDescent="0.25">
      <c r="A38" s="8">
        <v>34</v>
      </c>
      <c r="B38" s="77" t="s">
        <v>41</v>
      </c>
      <c r="C38" s="53">
        <v>0</v>
      </c>
      <c r="D38" s="53"/>
      <c r="E38" s="53"/>
      <c r="F38" s="11">
        <v>0</v>
      </c>
    </row>
    <row r="39" spans="1:6" ht="18" customHeight="1" x14ac:dyDescent="0.25">
      <c r="A39" s="8">
        <v>35</v>
      </c>
      <c r="B39" s="77" t="s">
        <v>42</v>
      </c>
      <c r="C39" s="53"/>
      <c r="D39" s="53"/>
      <c r="E39" s="53"/>
      <c r="F39" s="11"/>
    </row>
    <row r="40" spans="1:6" ht="31.5" customHeight="1" x14ac:dyDescent="0.25">
      <c r="A40" s="8">
        <v>36</v>
      </c>
      <c r="B40" s="77" t="s">
        <v>43</v>
      </c>
      <c r="C40" s="53"/>
      <c r="D40" s="53"/>
      <c r="E40" s="53"/>
      <c r="F40" s="11"/>
    </row>
    <row r="41" spans="1:6" ht="18" customHeight="1" x14ac:dyDescent="0.25">
      <c r="A41" s="8">
        <v>37</v>
      </c>
      <c r="B41" s="77" t="s">
        <v>44</v>
      </c>
      <c r="C41" s="53"/>
      <c r="D41" s="53"/>
      <c r="E41" s="53"/>
      <c r="F41" s="11"/>
    </row>
    <row r="42" spans="1:6" ht="18" customHeight="1" x14ac:dyDescent="0.25">
      <c r="A42" s="8">
        <v>38</v>
      </c>
      <c r="B42" s="77" t="s">
        <v>45</v>
      </c>
      <c r="C42" s="53"/>
      <c r="D42" s="53"/>
      <c r="E42" s="53"/>
      <c r="F42" s="11"/>
    </row>
    <row r="43" spans="1:6" ht="18" customHeight="1" x14ac:dyDescent="0.25">
      <c r="A43" s="8">
        <v>39</v>
      </c>
      <c r="B43" s="77" t="s">
        <v>46</v>
      </c>
      <c r="C43" s="53"/>
      <c r="D43" s="53"/>
      <c r="E43" s="53"/>
      <c r="F43" s="11"/>
    </row>
    <row r="44" spans="1:6" ht="18" customHeight="1" x14ac:dyDescent="0.25">
      <c r="A44" s="8">
        <v>40</v>
      </c>
      <c r="B44" s="77" t="s">
        <v>47</v>
      </c>
      <c r="C44" s="53">
        <v>1</v>
      </c>
      <c r="D44" s="53"/>
      <c r="E44" s="53">
        <v>1</v>
      </c>
      <c r="F44" s="11">
        <v>1</v>
      </c>
    </row>
    <row r="45" spans="1:6" ht="18" customHeight="1" x14ac:dyDescent="0.25">
      <c r="A45" s="8">
        <v>41</v>
      </c>
      <c r="B45" s="77" t="s">
        <v>48</v>
      </c>
      <c r="C45" s="53"/>
      <c r="D45" s="53"/>
      <c r="E45" s="53"/>
      <c r="F45" s="11"/>
    </row>
    <row r="46" spans="1:6" ht="18" customHeight="1" x14ac:dyDescent="0.25">
      <c r="A46" s="8">
        <v>42</v>
      </c>
      <c r="B46" s="77" t="s">
        <v>49</v>
      </c>
      <c r="C46" s="53"/>
      <c r="D46" s="53"/>
      <c r="E46" s="53"/>
      <c r="F46" s="76"/>
    </row>
    <row r="47" spans="1:6" ht="18" customHeight="1" x14ac:dyDescent="0.25">
      <c r="A47" s="8">
        <v>43</v>
      </c>
      <c r="B47" s="77" t="s">
        <v>50</v>
      </c>
      <c r="C47" s="53"/>
      <c r="D47" s="53"/>
      <c r="E47" s="53"/>
      <c r="F47" s="76"/>
    </row>
    <row r="48" spans="1:6" ht="18" customHeight="1" x14ac:dyDescent="0.25">
      <c r="A48" s="8">
        <v>44</v>
      </c>
      <c r="B48" s="77" t="s">
        <v>51</v>
      </c>
      <c r="C48" s="53"/>
      <c r="D48" s="53"/>
      <c r="E48" s="53"/>
      <c r="F48" s="76"/>
    </row>
    <row r="49" spans="1:6" ht="18" customHeight="1" x14ac:dyDescent="0.25">
      <c r="A49" s="8">
        <v>45</v>
      </c>
      <c r="B49" s="77" t="s">
        <v>52</v>
      </c>
      <c r="C49" s="53"/>
      <c r="D49" s="53"/>
      <c r="E49" s="53"/>
      <c r="F49" s="76"/>
    </row>
    <row r="50" spans="1:6" ht="42.75" customHeight="1" x14ac:dyDescent="0.25">
      <c r="A50" s="8">
        <v>46</v>
      </c>
      <c r="B50" s="77" t="s">
        <v>53</v>
      </c>
      <c r="C50" s="53"/>
      <c r="D50" s="53"/>
      <c r="E50" s="53"/>
      <c r="F50" s="76"/>
    </row>
    <row r="51" spans="1:6" ht="18" customHeight="1" x14ac:dyDescent="0.25">
      <c r="A51" s="8">
        <v>47</v>
      </c>
      <c r="B51" s="77" t="s">
        <v>54</v>
      </c>
      <c r="C51" s="53"/>
      <c r="D51" s="53"/>
      <c r="E51" s="53"/>
      <c r="F51" s="76"/>
    </row>
    <row r="52" spans="1:6" ht="18" customHeight="1" x14ac:dyDescent="0.25">
      <c r="A52" s="8">
        <v>48</v>
      </c>
      <c r="B52" s="77" t="s">
        <v>55</v>
      </c>
      <c r="C52" s="53"/>
      <c r="D52" s="53"/>
      <c r="E52" s="53"/>
      <c r="F52" s="76"/>
    </row>
    <row r="53" spans="1:6" ht="18" customHeight="1" x14ac:dyDescent="0.25">
      <c r="A53" s="8">
        <v>49</v>
      </c>
      <c r="B53" s="77" t="s">
        <v>56</v>
      </c>
      <c r="C53" s="53"/>
      <c r="D53" s="53"/>
      <c r="E53" s="53"/>
      <c r="F53" s="76"/>
    </row>
    <row r="54" spans="1:6" ht="18" customHeight="1" x14ac:dyDescent="0.25">
      <c r="A54" s="8">
        <v>50</v>
      </c>
      <c r="B54" s="77" t="s">
        <v>57</v>
      </c>
      <c r="C54" s="53"/>
      <c r="D54" s="53"/>
      <c r="E54" s="53"/>
      <c r="F54" s="76"/>
    </row>
    <row r="55" spans="1:6" ht="18" customHeight="1" x14ac:dyDescent="0.25">
      <c r="A55" s="8">
        <v>51</v>
      </c>
      <c r="B55" s="77" t="s">
        <v>58</v>
      </c>
      <c r="C55" s="53"/>
      <c r="D55" s="53"/>
      <c r="E55" s="53"/>
      <c r="F55" s="76"/>
    </row>
    <row r="56" spans="1:6" ht="18" customHeight="1" x14ac:dyDescent="0.25">
      <c r="A56" s="8">
        <v>52</v>
      </c>
      <c r="B56" s="77" t="s">
        <v>59</v>
      </c>
      <c r="C56" s="53"/>
      <c r="D56" s="53"/>
      <c r="E56" s="53"/>
      <c r="F56" s="76"/>
    </row>
    <row r="57" spans="1:6" ht="18" customHeight="1" thickBot="1" x14ac:dyDescent="0.3">
      <c r="A57" s="8">
        <v>53</v>
      </c>
      <c r="B57" s="75" t="s">
        <v>60</v>
      </c>
      <c r="C57" s="51"/>
      <c r="D57" s="51"/>
      <c r="E57" s="51"/>
      <c r="F57" s="74"/>
    </row>
    <row r="59" spans="1:6" ht="18" customHeight="1" x14ac:dyDescent="0.25">
      <c r="B59" s="73" t="s">
        <v>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7C2DA-FE94-4296-929D-3D8FED109D2E}">
  <dimension ref="A1:CA59"/>
  <sheetViews>
    <sheetView workbookViewId="0">
      <selection activeCell="B5" sqref="B5"/>
    </sheetView>
  </sheetViews>
  <sheetFormatPr defaultColWidth="52.140625" defaultRowHeight="15.75" x14ac:dyDescent="0.25"/>
  <cols>
    <col min="1" max="1" width="4.28515625" style="1" customWidth="1"/>
    <col min="2" max="2" width="56.42578125" style="46" customWidth="1"/>
    <col min="3" max="4" width="20.7109375" style="45" customWidth="1"/>
    <col min="5" max="5" width="17.85546875" style="45" customWidth="1"/>
    <col min="6" max="6" width="20.7109375" style="44" customWidth="1"/>
    <col min="7" max="47" width="52.140625" style="1"/>
    <col min="48" max="49" width="52.140625" style="17"/>
    <col min="50" max="16384" width="52.140625" style="1"/>
  </cols>
  <sheetData>
    <row r="1" spans="1:79" s="7" customFormat="1" ht="48" customHeight="1" x14ac:dyDescent="0.25">
      <c r="B1" s="72" t="s">
        <v>65</v>
      </c>
      <c r="C1" s="3" t="s">
        <v>1</v>
      </c>
      <c r="D1" s="3" t="s">
        <v>2</v>
      </c>
      <c r="E1" s="3" t="s">
        <v>3</v>
      </c>
      <c r="F1" s="4" t="s">
        <v>4</v>
      </c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71"/>
      <c r="AL1" s="71"/>
      <c r="AM1" s="71"/>
      <c r="AN1" s="71"/>
      <c r="AO1" s="71"/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1"/>
      <c r="BK1" s="71"/>
      <c r="BL1" s="71"/>
      <c r="BM1" s="71"/>
      <c r="BN1" s="71"/>
      <c r="BO1" s="71"/>
      <c r="BP1" s="71"/>
      <c r="BQ1" s="70"/>
      <c r="BR1" s="70"/>
      <c r="BS1" s="71"/>
      <c r="BT1" s="71"/>
      <c r="BU1" s="70"/>
    </row>
    <row r="2" spans="1:79" ht="18" customHeight="1" x14ac:dyDescent="0.25">
      <c r="A2" s="8">
        <v>1</v>
      </c>
      <c r="B2" s="54" t="s">
        <v>5</v>
      </c>
      <c r="C2" s="56"/>
      <c r="D2" s="56"/>
      <c r="E2" s="56"/>
      <c r="F2" s="83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  <c r="BM2" s="55"/>
      <c r="BN2" s="55"/>
      <c r="BO2" s="55"/>
      <c r="BP2" s="55"/>
      <c r="BQ2" s="47"/>
      <c r="BR2" s="47"/>
      <c r="BS2" s="47"/>
      <c r="BT2" s="47"/>
      <c r="BU2" s="47"/>
    </row>
    <row r="3" spans="1:79" ht="18" customHeight="1" x14ac:dyDescent="0.25">
      <c r="A3" s="8">
        <v>2</v>
      </c>
      <c r="B3" s="54" t="s">
        <v>6</v>
      </c>
      <c r="C3" s="56"/>
      <c r="D3" s="56"/>
      <c r="E3" s="56"/>
      <c r="F3" s="83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  <c r="BM3" s="55"/>
      <c r="BN3" s="55"/>
      <c r="BO3" s="55"/>
      <c r="BP3" s="55"/>
      <c r="BQ3" s="47"/>
      <c r="BR3" s="47"/>
      <c r="BS3" s="47"/>
      <c r="BT3" s="47"/>
      <c r="BU3" s="47"/>
    </row>
    <row r="4" spans="1:79" ht="18" customHeight="1" x14ac:dyDescent="0.25">
      <c r="A4" s="8">
        <v>3</v>
      </c>
      <c r="B4" s="54" t="s">
        <v>7</v>
      </c>
      <c r="C4" s="56">
        <v>1</v>
      </c>
      <c r="D4" s="56"/>
      <c r="E4" s="56">
        <v>1</v>
      </c>
      <c r="F4" s="11"/>
      <c r="G4" s="55"/>
      <c r="H4" s="55"/>
      <c r="I4" s="55"/>
      <c r="J4" s="55"/>
      <c r="K4" s="55"/>
      <c r="L4" s="55"/>
      <c r="M4" s="55"/>
      <c r="N4" s="55"/>
      <c r="O4" s="55"/>
      <c r="P4" s="55"/>
      <c r="Q4" s="60"/>
      <c r="R4" s="59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49"/>
      <c r="AE4" s="55"/>
      <c r="AF4" s="55"/>
      <c r="AG4" s="55"/>
      <c r="AH4" s="49"/>
      <c r="AI4" s="55"/>
      <c r="AJ4" s="55"/>
      <c r="AK4" s="55"/>
      <c r="AL4" s="49"/>
      <c r="AM4" s="55"/>
      <c r="AN4" s="55"/>
      <c r="AO4" s="55"/>
      <c r="AP4" s="49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49"/>
      <c r="BK4" s="55"/>
      <c r="BL4" s="55"/>
      <c r="BM4" s="55"/>
      <c r="BN4" s="55"/>
      <c r="BO4" s="55"/>
      <c r="BP4" s="55"/>
      <c r="BQ4" s="47"/>
      <c r="BR4" s="47"/>
      <c r="BS4" s="47"/>
      <c r="BT4" s="47"/>
      <c r="BU4" s="47"/>
    </row>
    <row r="5" spans="1:79" s="17" customFormat="1" ht="18" customHeight="1" x14ac:dyDescent="0.25">
      <c r="A5" s="8">
        <v>4</v>
      </c>
      <c r="B5" s="54" t="s">
        <v>8</v>
      </c>
      <c r="C5" s="87">
        <v>0</v>
      </c>
      <c r="D5" s="87"/>
      <c r="E5" s="87">
        <v>0</v>
      </c>
      <c r="F5" s="86">
        <v>1</v>
      </c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49"/>
      <c r="AE5" s="55"/>
      <c r="AF5" s="55"/>
      <c r="AG5" s="55"/>
      <c r="AH5" s="55"/>
      <c r="AI5" s="55"/>
      <c r="AJ5" s="55"/>
      <c r="AK5" s="55"/>
      <c r="AL5" s="49"/>
      <c r="AM5" s="55"/>
      <c r="AN5" s="55"/>
      <c r="AO5" s="55"/>
      <c r="AP5" s="49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49"/>
      <c r="BK5" s="55"/>
      <c r="BL5" s="55"/>
      <c r="BM5" s="55"/>
      <c r="BN5" s="55"/>
      <c r="BO5" s="55"/>
      <c r="BP5" s="55"/>
      <c r="BQ5" s="47"/>
      <c r="BR5" s="47"/>
      <c r="BS5" s="47"/>
      <c r="BT5" s="47"/>
      <c r="BU5" s="47"/>
      <c r="BV5" s="1"/>
      <c r="BW5" s="1"/>
      <c r="BX5" s="1"/>
      <c r="BY5" s="1"/>
      <c r="BZ5" s="1"/>
      <c r="CA5" s="1"/>
    </row>
    <row r="6" spans="1:79" ht="18" customHeight="1" x14ac:dyDescent="0.25">
      <c r="A6" s="8">
        <v>5</v>
      </c>
      <c r="B6" s="54" t="s">
        <v>9</v>
      </c>
      <c r="C6" s="53"/>
      <c r="D6" s="53"/>
      <c r="E6" s="53"/>
      <c r="F6" s="11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67"/>
      <c r="BD6" s="49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7"/>
      <c r="BR6" s="47"/>
      <c r="BS6" s="47"/>
      <c r="BT6" s="47"/>
      <c r="BU6" s="47"/>
    </row>
    <row r="7" spans="1:79" ht="18" customHeight="1" x14ac:dyDescent="0.25">
      <c r="A7" s="8">
        <v>6</v>
      </c>
      <c r="B7" s="54" t="s">
        <v>10</v>
      </c>
      <c r="C7" s="53"/>
      <c r="D7" s="53"/>
      <c r="E7" s="53"/>
      <c r="F7" s="11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67"/>
      <c r="BD7" s="49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7"/>
      <c r="BR7" s="47"/>
      <c r="BS7" s="47"/>
      <c r="BT7" s="47"/>
      <c r="BU7" s="47"/>
    </row>
    <row r="8" spans="1:79" ht="18" customHeight="1" x14ac:dyDescent="0.25">
      <c r="A8" s="8">
        <v>7</v>
      </c>
      <c r="B8" s="54" t="s">
        <v>11</v>
      </c>
      <c r="C8" s="53"/>
      <c r="D8" s="53"/>
      <c r="E8" s="53"/>
      <c r="F8" s="11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67"/>
      <c r="BD8" s="49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7"/>
      <c r="BR8" s="47"/>
      <c r="BS8" s="47"/>
      <c r="BT8" s="47"/>
      <c r="BU8" s="47"/>
    </row>
    <row r="9" spans="1:79" ht="18" customHeight="1" x14ac:dyDescent="0.25">
      <c r="A9" s="8">
        <v>8</v>
      </c>
      <c r="B9" s="54" t="s">
        <v>12</v>
      </c>
      <c r="C9" s="53"/>
      <c r="D9" s="53"/>
      <c r="E9" s="53"/>
      <c r="F9" s="11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55"/>
      <c r="BD9" s="49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7"/>
      <c r="BR9" s="47"/>
      <c r="BS9" s="47"/>
      <c r="BT9" s="47"/>
      <c r="BU9" s="47"/>
    </row>
    <row r="10" spans="1:79" ht="20.25" customHeight="1" x14ac:dyDescent="0.25">
      <c r="A10" s="8">
        <v>9</v>
      </c>
      <c r="B10" s="54" t="s">
        <v>13</v>
      </c>
      <c r="C10" s="56">
        <v>1</v>
      </c>
      <c r="D10" s="56"/>
      <c r="E10" s="56">
        <v>1</v>
      </c>
      <c r="F10" s="58">
        <v>1</v>
      </c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55"/>
      <c r="BB10" s="55"/>
      <c r="BC10" s="55"/>
      <c r="BD10" s="55"/>
      <c r="BE10" s="55"/>
      <c r="BF10" s="55"/>
      <c r="BG10" s="55"/>
      <c r="BH10" s="55"/>
      <c r="BI10" s="55"/>
      <c r="BJ10" s="49"/>
      <c r="BK10" s="55"/>
      <c r="BL10" s="55"/>
      <c r="BM10" s="55"/>
      <c r="BN10" s="55"/>
      <c r="BO10" s="55"/>
      <c r="BP10" s="55"/>
      <c r="BQ10" s="47"/>
      <c r="BR10" s="69"/>
      <c r="BS10" s="69"/>
      <c r="BT10" s="69"/>
      <c r="BU10" s="69"/>
    </row>
    <row r="11" spans="1:79" ht="18" customHeight="1" x14ac:dyDescent="0.25">
      <c r="A11" s="8">
        <v>10</v>
      </c>
      <c r="B11" s="54" t="s">
        <v>14</v>
      </c>
      <c r="C11" s="56"/>
      <c r="D11" s="56"/>
      <c r="E11" s="56"/>
      <c r="F11" s="83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  <c r="AX11" s="55"/>
      <c r="AY11" s="55"/>
      <c r="AZ11" s="55"/>
      <c r="BA11" s="55"/>
      <c r="BB11" s="55"/>
      <c r="BC11" s="55"/>
      <c r="BD11" s="55"/>
      <c r="BE11" s="55"/>
      <c r="BF11" s="55"/>
      <c r="BG11" s="55"/>
      <c r="BH11" s="55"/>
      <c r="BI11" s="55"/>
      <c r="BJ11" s="55"/>
      <c r="BK11" s="55"/>
      <c r="BL11" s="55"/>
      <c r="BM11" s="55"/>
      <c r="BN11" s="55"/>
      <c r="BO11" s="55"/>
      <c r="BP11" s="55"/>
      <c r="BQ11" s="47"/>
      <c r="BR11" s="69"/>
      <c r="BS11" s="69"/>
      <c r="BT11" s="69"/>
      <c r="BU11" s="69"/>
    </row>
    <row r="12" spans="1:79" ht="18" customHeight="1" x14ac:dyDescent="0.25">
      <c r="A12" s="8">
        <v>11</v>
      </c>
      <c r="B12" s="54" t="s">
        <v>15</v>
      </c>
      <c r="C12" s="56"/>
      <c r="D12" s="56"/>
      <c r="E12" s="56"/>
      <c r="F12" s="11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55"/>
      <c r="BA12" s="55"/>
      <c r="BB12" s="55"/>
      <c r="BC12" s="55"/>
      <c r="BD12" s="55"/>
      <c r="BE12" s="55"/>
      <c r="BF12" s="55"/>
      <c r="BG12" s="55"/>
      <c r="BH12" s="55"/>
      <c r="BI12" s="67"/>
      <c r="BJ12" s="49"/>
      <c r="BK12" s="55"/>
      <c r="BL12" s="55"/>
      <c r="BM12" s="55"/>
      <c r="BN12" s="55"/>
      <c r="BO12" s="55"/>
      <c r="BP12" s="55"/>
      <c r="BQ12" s="47"/>
      <c r="BR12" s="69"/>
      <c r="BS12" s="69"/>
      <c r="BT12" s="69"/>
      <c r="BU12" s="69"/>
    </row>
    <row r="13" spans="1:79" ht="18" customHeight="1" x14ac:dyDescent="0.25">
      <c r="A13" s="8">
        <v>12</v>
      </c>
      <c r="B13" s="54" t="s">
        <v>16</v>
      </c>
      <c r="C13" s="56">
        <v>0</v>
      </c>
      <c r="D13" s="56"/>
      <c r="E13" s="56">
        <v>0</v>
      </c>
      <c r="F13" s="58">
        <v>0</v>
      </c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47"/>
      <c r="BR13" s="69"/>
      <c r="BS13" s="69"/>
      <c r="BT13" s="69"/>
      <c r="BU13" s="69"/>
    </row>
    <row r="14" spans="1:79" ht="18" customHeight="1" thickBot="1" x14ac:dyDescent="0.3">
      <c r="A14" s="8"/>
      <c r="B14" s="68" t="s">
        <v>17</v>
      </c>
      <c r="C14" s="56"/>
      <c r="D14" s="56"/>
      <c r="E14" s="56"/>
      <c r="F14" s="58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/>
      <c r="BI14" s="55"/>
      <c r="BJ14" s="55"/>
      <c r="BK14" s="55"/>
      <c r="BL14" s="55"/>
      <c r="BM14" s="55"/>
      <c r="BN14" s="55"/>
      <c r="BO14" s="55"/>
      <c r="BP14" s="55"/>
      <c r="BQ14" s="47"/>
      <c r="BR14" s="47"/>
      <c r="BS14" s="47"/>
      <c r="BT14" s="47"/>
      <c r="BU14" s="47"/>
    </row>
    <row r="15" spans="1:79" ht="18" customHeight="1" x14ac:dyDescent="0.25">
      <c r="A15" s="8">
        <v>13</v>
      </c>
      <c r="B15" s="54" t="s">
        <v>18</v>
      </c>
      <c r="C15" s="56">
        <v>1</v>
      </c>
      <c r="D15" s="56"/>
      <c r="E15" s="56">
        <v>1</v>
      </c>
      <c r="F15" s="58">
        <v>1</v>
      </c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49"/>
      <c r="S15" s="55"/>
      <c r="T15" s="55"/>
      <c r="U15" s="55"/>
      <c r="V15" s="55"/>
      <c r="W15" s="55"/>
      <c r="X15" s="55"/>
      <c r="Y15" s="55"/>
      <c r="Z15" s="49"/>
      <c r="AA15" s="55"/>
      <c r="AB15" s="55"/>
      <c r="AC15" s="55"/>
      <c r="AD15" s="55"/>
      <c r="AE15" s="55"/>
      <c r="AF15" s="55"/>
      <c r="AG15" s="55"/>
      <c r="AH15" s="49"/>
      <c r="AI15" s="55"/>
      <c r="AJ15" s="55"/>
      <c r="AK15" s="55"/>
      <c r="AL15" s="55"/>
      <c r="AM15" s="55"/>
      <c r="AN15" s="55"/>
      <c r="AO15" s="55"/>
      <c r="AP15" s="49"/>
      <c r="AQ15" s="55"/>
      <c r="AR15" s="55"/>
      <c r="AS15" s="55"/>
      <c r="AT15" s="55"/>
      <c r="AU15" s="55"/>
      <c r="AV15" s="55"/>
      <c r="AW15" s="55"/>
      <c r="AX15" s="55"/>
      <c r="AY15" s="55"/>
      <c r="AZ15" s="67"/>
      <c r="BA15" s="49"/>
      <c r="BB15" s="55"/>
      <c r="BC15" s="67"/>
      <c r="BD15" s="49"/>
      <c r="BE15" s="55"/>
      <c r="BF15" s="60"/>
      <c r="BG15" s="49"/>
      <c r="BH15" s="55"/>
      <c r="BI15" s="67"/>
      <c r="BJ15" s="49"/>
      <c r="BK15" s="55"/>
      <c r="BL15" s="55"/>
      <c r="BM15" s="49"/>
      <c r="BN15" s="55"/>
      <c r="BO15" s="55"/>
      <c r="BP15" s="49"/>
      <c r="BQ15" s="47"/>
      <c r="BR15" s="47"/>
      <c r="BS15" s="47"/>
      <c r="BT15" s="47"/>
    </row>
    <row r="16" spans="1:79" ht="18" customHeight="1" x14ac:dyDescent="0.25">
      <c r="A16" s="8">
        <v>14</v>
      </c>
      <c r="B16" s="54" t="s">
        <v>19</v>
      </c>
      <c r="C16" s="56"/>
      <c r="D16" s="56"/>
      <c r="E16" s="56"/>
      <c r="F16" s="58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49"/>
      <c r="AI16" s="55"/>
      <c r="AJ16" s="55"/>
      <c r="AK16" s="55"/>
      <c r="AL16" s="55"/>
      <c r="AM16" s="55"/>
      <c r="AN16" s="55"/>
      <c r="AO16" s="55"/>
      <c r="AP16" s="55"/>
      <c r="AQ16" s="55"/>
      <c r="AR16" s="55"/>
      <c r="AS16" s="55"/>
      <c r="AT16" s="55"/>
      <c r="AU16" s="55"/>
      <c r="AV16" s="55"/>
      <c r="AW16" s="55"/>
      <c r="AX16" s="55"/>
      <c r="AY16" s="55"/>
      <c r="AZ16" s="55"/>
      <c r="BA16" s="55"/>
      <c r="BB16" s="55"/>
      <c r="BC16" s="55"/>
      <c r="BD16" s="55"/>
      <c r="BE16" s="55"/>
      <c r="BF16" s="55"/>
      <c r="BG16" s="55"/>
      <c r="BH16" s="55"/>
      <c r="BI16" s="55"/>
      <c r="BJ16" s="49"/>
      <c r="BK16" s="55"/>
      <c r="BL16" s="55"/>
      <c r="BM16" s="49"/>
      <c r="BN16" s="55"/>
      <c r="BO16" s="55"/>
      <c r="BP16" s="49"/>
      <c r="BQ16" s="47"/>
      <c r="BR16" s="47"/>
      <c r="BS16" s="47"/>
      <c r="BT16" s="47"/>
    </row>
    <row r="17" spans="1:73" ht="18" customHeight="1" x14ac:dyDescent="0.25">
      <c r="A17" s="8">
        <v>15</v>
      </c>
      <c r="B17" s="54" t="s">
        <v>20</v>
      </c>
      <c r="C17" s="56">
        <v>1</v>
      </c>
      <c r="D17" s="56"/>
      <c r="E17" s="56">
        <v>1</v>
      </c>
      <c r="F17" s="58">
        <v>1</v>
      </c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49"/>
      <c r="S17" s="55"/>
      <c r="T17" s="55"/>
      <c r="U17" s="55"/>
      <c r="V17" s="55"/>
      <c r="W17" s="55"/>
      <c r="X17" s="55"/>
      <c r="Y17" s="55"/>
      <c r="Z17" s="49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  <c r="AM17" s="55"/>
      <c r="AN17" s="55"/>
      <c r="AO17" s="55"/>
      <c r="AP17" s="49"/>
      <c r="AQ17" s="55"/>
      <c r="AR17" s="55"/>
      <c r="AS17" s="55"/>
      <c r="AT17" s="55"/>
      <c r="AU17" s="55"/>
      <c r="AV17" s="55"/>
      <c r="AW17" s="55"/>
      <c r="AX17" s="55"/>
      <c r="AY17" s="55"/>
      <c r="AZ17" s="55"/>
      <c r="BA17" s="55"/>
      <c r="BB17" s="55"/>
      <c r="BC17" s="55"/>
      <c r="BD17" s="49"/>
      <c r="BE17" s="55"/>
      <c r="BF17" s="55"/>
      <c r="BG17" s="55"/>
      <c r="BH17" s="55"/>
      <c r="BI17" s="55"/>
      <c r="BJ17" s="55"/>
      <c r="BK17" s="55"/>
      <c r="BL17" s="55"/>
      <c r="BM17" s="55"/>
      <c r="BN17" s="55"/>
      <c r="BO17" s="55"/>
      <c r="BP17" s="55"/>
      <c r="BQ17" s="47"/>
      <c r="BR17" s="47"/>
      <c r="BS17" s="47"/>
      <c r="BT17" s="47"/>
      <c r="BU17" s="47"/>
    </row>
    <row r="18" spans="1:73" ht="18" customHeight="1" x14ac:dyDescent="0.25">
      <c r="A18" s="8">
        <v>16</v>
      </c>
      <c r="B18" s="54" t="s">
        <v>21</v>
      </c>
      <c r="C18" s="56"/>
      <c r="D18" s="56"/>
      <c r="E18" s="56"/>
      <c r="F18" s="83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47"/>
      <c r="BR18" s="47"/>
      <c r="BS18" s="47"/>
      <c r="BT18" s="47"/>
      <c r="BU18" s="47"/>
    </row>
    <row r="19" spans="1:73" ht="18" customHeight="1" x14ac:dyDescent="0.25">
      <c r="A19" s="8">
        <v>17</v>
      </c>
      <c r="B19" s="54" t="s">
        <v>22</v>
      </c>
      <c r="C19" s="56"/>
      <c r="D19" s="56"/>
      <c r="E19" s="56"/>
      <c r="F19" s="83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47"/>
      <c r="BR19" s="47"/>
      <c r="BS19" s="47"/>
      <c r="BT19" s="47"/>
      <c r="BU19" s="47"/>
    </row>
    <row r="20" spans="1:73" ht="18" customHeight="1" x14ac:dyDescent="0.25">
      <c r="A20" s="8">
        <v>18</v>
      </c>
      <c r="B20" s="54" t="s">
        <v>23</v>
      </c>
      <c r="C20" s="56"/>
      <c r="D20" s="56"/>
      <c r="E20" s="56"/>
      <c r="F20" s="83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5"/>
      <c r="BA20" s="55"/>
      <c r="BB20" s="55"/>
      <c r="BC20" s="55"/>
      <c r="BD20" s="55"/>
      <c r="BE20" s="55"/>
      <c r="BF20" s="55"/>
      <c r="BG20" s="55"/>
      <c r="BH20" s="55"/>
      <c r="BI20" s="55"/>
      <c r="BJ20" s="55"/>
      <c r="BK20" s="55"/>
      <c r="BL20" s="55"/>
      <c r="BM20" s="55"/>
      <c r="BN20" s="55"/>
      <c r="BO20" s="55"/>
      <c r="BP20" s="55"/>
      <c r="BQ20" s="47"/>
      <c r="BR20" s="47"/>
      <c r="BS20" s="47"/>
      <c r="BT20" s="47"/>
      <c r="BU20" s="47"/>
    </row>
    <row r="21" spans="1:73" ht="18" customHeight="1" x14ac:dyDescent="0.25">
      <c r="A21" s="8">
        <v>19</v>
      </c>
      <c r="B21" s="54" t="s">
        <v>24</v>
      </c>
      <c r="C21" s="56"/>
      <c r="D21" s="56"/>
      <c r="E21" s="56"/>
      <c r="F21" s="11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  <c r="AM21" s="55"/>
      <c r="AN21" s="55"/>
      <c r="AO21" s="55"/>
      <c r="AP21" s="55"/>
      <c r="AQ21" s="55"/>
      <c r="AR21" s="55"/>
      <c r="AS21" s="55"/>
      <c r="AT21" s="55"/>
      <c r="AU21" s="55"/>
      <c r="AV21" s="55"/>
      <c r="AW21" s="55"/>
      <c r="AX21" s="55"/>
      <c r="AY21" s="55"/>
      <c r="AZ21" s="55"/>
      <c r="BA21" s="55"/>
      <c r="BB21" s="55"/>
      <c r="BC21" s="55"/>
      <c r="BD21" s="55"/>
      <c r="BE21" s="55"/>
      <c r="BF21" s="55"/>
      <c r="BG21" s="55"/>
      <c r="BH21" s="55"/>
      <c r="BI21" s="55"/>
      <c r="BJ21" s="55"/>
      <c r="BK21" s="55"/>
      <c r="BL21" s="55"/>
      <c r="BM21" s="55"/>
      <c r="BN21" s="55"/>
      <c r="BO21" s="55"/>
      <c r="BP21" s="55"/>
      <c r="BQ21" s="47"/>
      <c r="BR21" s="47"/>
      <c r="BS21" s="47"/>
      <c r="BT21" s="47"/>
      <c r="BU21" s="47"/>
    </row>
    <row r="22" spans="1:73" ht="18" customHeight="1" x14ac:dyDescent="0.25">
      <c r="A22" s="8">
        <v>20</v>
      </c>
      <c r="B22" s="54" t="s">
        <v>25</v>
      </c>
      <c r="C22" s="56"/>
      <c r="D22" s="56"/>
      <c r="E22" s="56"/>
      <c r="F22" s="11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47"/>
      <c r="BR22" s="47"/>
      <c r="BS22" s="47"/>
      <c r="BT22" s="47"/>
      <c r="BU22" s="47"/>
    </row>
    <row r="23" spans="1:73" ht="18" customHeight="1" x14ac:dyDescent="0.25">
      <c r="A23" s="8">
        <v>21</v>
      </c>
      <c r="B23" s="54" t="s">
        <v>26</v>
      </c>
      <c r="C23" s="56">
        <v>0</v>
      </c>
      <c r="D23" s="56">
        <v>100</v>
      </c>
      <c r="E23" s="56">
        <v>100</v>
      </c>
      <c r="F23" s="58">
        <v>0</v>
      </c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49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47"/>
      <c r="BR23" s="47"/>
      <c r="BS23" s="47"/>
      <c r="BT23" s="47"/>
      <c r="BU23" s="47"/>
    </row>
    <row r="24" spans="1:73" ht="18" customHeight="1" x14ac:dyDescent="0.25">
      <c r="A24" s="8">
        <v>22</v>
      </c>
      <c r="B24" s="54" t="s">
        <v>27</v>
      </c>
      <c r="C24" s="56">
        <v>0</v>
      </c>
      <c r="D24" s="56"/>
      <c r="E24" s="56">
        <v>0</v>
      </c>
      <c r="F24" s="58">
        <v>100</v>
      </c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49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/>
      <c r="AV24" s="55"/>
      <c r="AW24" s="55"/>
      <c r="AX24" s="55"/>
      <c r="AY24" s="55"/>
      <c r="AZ24" s="55"/>
      <c r="BA24" s="55"/>
      <c r="BB24" s="55"/>
      <c r="BC24" s="55"/>
      <c r="BD24" s="55"/>
      <c r="BE24" s="55"/>
      <c r="BF24" s="55"/>
      <c r="BG24" s="55"/>
      <c r="BH24" s="55"/>
      <c r="BI24" s="55"/>
      <c r="BJ24" s="55"/>
      <c r="BK24" s="55"/>
      <c r="BL24" s="55"/>
      <c r="BM24" s="55"/>
      <c r="BN24" s="55"/>
      <c r="BO24" s="55"/>
      <c r="BP24" s="55"/>
      <c r="BQ24" s="47"/>
      <c r="BR24" s="47"/>
      <c r="BS24" s="47"/>
      <c r="BT24" s="47"/>
      <c r="BU24" s="47"/>
    </row>
    <row r="25" spans="1:73" ht="18" customHeight="1" x14ac:dyDescent="0.25">
      <c r="A25" s="8">
        <v>23</v>
      </c>
      <c r="B25" s="54" t="s">
        <v>28</v>
      </c>
      <c r="C25" s="56"/>
      <c r="D25" s="56"/>
      <c r="E25" s="56"/>
      <c r="F25" s="58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55"/>
      <c r="AW25" s="55"/>
      <c r="AX25" s="55"/>
      <c r="AY25" s="55"/>
      <c r="AZ25" s="55"/>
      <c r="BA25" s="55"/>
      <c r="BB25" s="55"/>
      <c r="BC25" s="55"/>
      <c r="BD25" s="55"/>
      <c r="BE25" s="55"/>
      <c r="BF25" s="55"/>
      <c r="BG25" s="55"/>
      <c r="BH25" s="55"/>
      <c r="BI25" s="55"/>
      <c r="BJ25" s="55"/>
      <c r="BK25" s="55"/>
      <c r="BL25" s="55"/>
      <c r="BM25" s="55"/>
      <c r="BN25" s="55"/>
      <c r="BO25" s="55"/>
      <c r="BP25" s="55"/>
      <c r="BQ25" s="47"/>
      <c r="BR25" s="47"/>
      <c r="BS25" s="47"/>
      <c r="BT25" s="47"/>
      <c r="BU25" s="47"/>
    </row>
    <row r="26" spans="1:73" ht="18" customHeight="1" x14ac:dyDescent="0.25">
      <c r="A26" s="8">
        <v>24</v>
      </c>
      <c r="B26" s="54" t="s">
        <v>29</v>
      </c>
      <c r="C26" s="56"/>
      <c r="D26" s="56"/>
      <c r="E26" s="56"/>
      <c r="F26" s="58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5"/>
      <c r="BG26" s="55"/>
      <c r="BH26" s="55"/>
      <c r="BI26" s="55"/>
      <c r="BJ26" s="55"/>
      <c r="BK26" s="55"/>
      <c r="BL26" s="55"/>
      <c r="BM26" s="55"/>
      <c r="BN26" s="55"/>
      <c r="BO26" s="55"/>
      <c r="BP26" s="55"/>
      <c r="BQ26" s="47"/>
      <c r="BR26" s="47"/>
      <c r="BS26" s="47"/>
      <c r="BT26" s="47"/>
      <c r="BU26" s="47"/>
    </row>
    <row r="27" spans="1:73" ht="18" customHeight="1" x14ac:dyDescent="0.25">
      <c r="A27" s="8">
        <v>25</v>
      </c>
      <c r="B27" s="65" t="s">
        <v>30</v>
      </c>
      <c r="C27" s="62">
        <f>1054-525</f>
        <v>529</v>
      </c>
      <c r="D27" s="62">
        <v>525</v>
      </c>
      <c r="E27" s="62">
        <v>1054</v>
      </c>
      <c r="F27" s="85">
        <v>1054</v>
      </c>
      <c r="G27" s="61"/>
      <c r="H27" s="61"/>
      <c r="I27" s="61"/>
      <c r="J27" s="49"/>
      <c r="K27" s="61"/>
      <c r="L27" s="61"/>
      <c r="M27" s="61"/>
      <c r="N27" s="49"/>
      <c r="O27" s="61"/>
      <c r="P27" s="61"/>
      <c r="Q27" s="61"/>
      <c r="R27" s="49"/>
      <c r="S27" s="61"/>
      <c r="T27" s="61"/>
      <c r="U27" s="61"/>
      <c r="V27" s="49"/>
      <c r="W27" s="61"/>
      <c r="X27" s="61"/>
      <c r="Y27" s="61"/>
      <c r="Z27" s="49"/>
      <c r="AA27" s="61"/>
      <c r="AB27" s="61"/>
      <c r="AC27" s="61"/>
      <c r="AD27" s="49"/>
      <c r="AE27" s="61"/>
      <c r="AF27" s="61"/>
      <c r="AG27" s="61"/>
      <c r="AH27" s="49"/>
      <c r="AI27" s="61"/>
      <c r="AJ27" s="61"/>
      <c r="AK27" s="61"/>
      <c r="AL27" s="49"/>
      <c r="AM27" s="61"/>
      <c r="AN27" s="61"/>
      <c r="AO27" s="61"/>
      <c r="AP27" s="61"/>
      <c r="AQ27" s="61"/>
      <c r="AR27" s="61"/>
      <c r="AS27" s="61"/>
      <c r="AT27" s="49"/>
      <c r="AU27" s="61"/>
      <c r="AV27" s="61"/>
      <c r="AW27" s="61"/>
      <c r="AX27" s="49"/>
      <c r="AY27" s="49"/>
      <c r="AZ27" s="66"/>
      <c r="BA27" s="59"/>
      <c r="BB27" s="59"/>
      <c r="BC27" s="66"/>
      <c r="BD27" s="49"/>
      <c r="BE27" s="49"/>
      <c r="BF27" s="66"/>
      <c r="BG27" s="49"/>
      <c r="BH27" s="49"/>
      <c r="BI27" s="66"/>
      <c r="BJ27" s="49"/>
      <c r="BK27" s="49"/>
      <c r="BL27" s="66"/>
      <c r="BM27" s="49"/>
      <c r="BN27" s="49"/>
      <c r="BO27" s="66"/>
      <c r="BP27" s="49"/>
      <c r="BQ27" s="61"/>
      <c r="BR27" s="47"/>
      <c r="BS27" s="47"/>
      <c r="BT27" s="47"/>
      <c r="BU27" s="47"/>
    </row>
    <row r="28" spans="1:73" ht="18" customHeight="1" x14ac:dyDescent="0.25">
      <c r="A28" s="8">
        <v>26</v>
      </c>
      <c r="B28" s="54" t="s">
        <v>31</v>
      </c>
      <c r="C28" s="56"/>
      <c r="D28" s="56"/>
      <c r="E28" s="56"/>
      <c r="F28" s="11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  <c r="BM28" s="55"/>
      <c r="BN28" s="55"/>
      <c r="BO28" s="55"/>
      <c r="BP28" s="55"/>
      <c r="BQ28" s="47"/>
      <c r="BR28" s="47"/>
      <c r="BS28" s="47"/>
      <c r="BT28" s="47"/>
      <c r="BU28" s="47"/>
    </row>
    <row r="29" spans="1:73" ht="18" customHeight="1" x14ac:dyDescent="0.25">
      <c r="A29" s="8">
        <v>27</v>
      </c>
      <c r="B29" s="54" t="s">
        <v>32</v>
      </c>
      <c r="C29" s="56">
        <v>6</v>
      </c>
      <c r="D29" s="56"/>
      <c r="E29" s="56">
        <v>6</v>
      </c>
      <c r="F29" s="58">
        <v>6</v>
      </c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49"/>
      <c r="W29" s="55"/>
      <c r="X29" s="55"/>
      <c r="Y29" s="55"/>
      <c r="Z29" s="55"/>
      <c r="AA29" s="55"/>
      <c r="AB29" s="55"/>
      <c r="AC29" s="55"/>
      <c r="AD29" s="49"/>
      <c r="AE29" s="55"/>
      <c r="AF29" s="55"/>
      <c r="AG29" s="55"/>
      <c r="AH29" s="55"/>
      <c r="AI29" s="55"/>
      <c r="AJ29" s="55"/>
      <c r="AK29" s="55"/>
      <c r="AL29" s="49"/>
      <c r="AM29" s="55"/>
      <c r="AN29" s="55"/>
      <c r="AO29" s="55"/>
      <c r="AP29" s="49"/>
      <c r="AQ29" s="55"/>
      <c r="AR29" s="55"/>
      <c r="AS29" s="55"/>
      <c r="AT29" s="55"/>
      <c r="AU29" s="55"/>
      <c r="AV29" s="55"/>
      <c r="AW29" s="55"/>
      <c r="AX29" s="55"/>
      <c r="AY29" s="55"/>
      <c r="AZ29" s="55"/>
      <c r="BA29" s="55"/>
      <c r="BB29" s="55"/>
      <c r="BC29" s="55"/>
      <c r="BD29" s="55"/>
      <c r="BE29" s="55"/>
      <c r="BF29" s="55"/>
      <c r="BG29" s="55"/>
      <c r="BH29" s="55"/>
      <c r="BI29" s="55"/>
      <c r="BJ29" s="49"/>
      <c r="BK29" s="55"/>
      <c r="BL29" s="55"/>
      <c r="BM29" s="55"/>
      <c r="BN29" s="55"/>
      <c r="BO29" s="55"/>
      <c r="BP29" s="55"/>
      <c r="BQ29" s="47"/>
      <c r="BR29" s="47"/>
      <c r="BS29" s="47"/>
      <c r="BT29" s="47"/>
      <c r="BU29" s="47"/>
    </row>
    <row r="30" spans="1:73" ht="18" customHeight="1" x14ac:dyDescent="0.25">
      <c r="A30" s="8">
        <v>28</v>
      </c>
      <c r="B30" s="65" t="s">
        <v>33</v>
      </c>
      <c r="C30" s="53">
        <v>1054</v>
      </c>
      <c r="D30" s="53"/>
      <c r="E30" s="53">
        <v>1054</v>
      </c>
      <c r="F30" s="11">
        <v>1054</v>
      </c>
      <c r="G30" s="55"/>
      <c r="H30" s="55"/>
      <c r="I30" s="55"/>
      <c r="J30" s="49"/>
      <c r="K30" s="55"/>
      <c r="L30" s="55"/>
      <c r="M30" s="55"/>
      <c r="N30" s="49"/>
      <c r="O30" s="55"/>
      <c r="P30" s="55"/>
      <c r="Q30" s="55"/>
      <c r="R30" s="49"/>
      <c r="S30" s="55"/>
      <c r="T30" s="55"/>
      <c r="U30" s="55"/>
      <c r="V30" s="49"/>
      <c r="W30" s="55"/>
      <c r="X30" s="55"/>
      <c r="Y30" s="55"/>
      <c r="Z30" s="49"/>
      <c r="AA30" s="55"/>
      <c r="AB30" s="55"/>
      <c r="AC30" s="55"/>
      <c r="AD30" s="49"/>
      <c r="AE30" s="55"/>
      <c r="AF30" s="55"/>
      <c r="AG30" s="55"/>
      <c r="AH30" s="49"/>
      <c r="AI30" s="55"/>
      <c r="AJ30" s="55"/>
      <c r="AK30" s="55"/>
      <c r="AL30" s="49"/>
      <c r="AM30" s="55"/>
      <c r="AN30" s="55"/>
      <c r="AO30" s="55"/>
      <c r="AP30" s="49"/>
      <c r="AQ30" s="55"/>
      <c r="AR30" s="55"/>
      <c r="AS30" s="55"/>
      <c r="AT30" s="49"/>
      <c r="AU30" s="55"/>
      <c r="AV30" s="55"/>
      <c r="AW30" s="55"/>
      <c r="AX30" s="49"/>
      <c r="AY30" s="49"/>
      <c r="AZ30" s="66"/>
      <c r="BA30" s="59"/>
      <c r="BB30" s="59"/>
      <c r="BC30" s="66"/>
      <c r="BD30" s="49"/>
      <c r="BE30" s="49"/>
      <c r="BF30" s="66"/>
      <c r="BG30" s="49"/>
      <c r="BH30" s="49"/>
      <c r="BI30" s="66"/>
      <c r="BJ30" s="49"/>
      <c r="BK30" s="49"/>
      <c r="BL30" s="66"/>
      <c r="BM30" s="49"/>
      <c r="BN30" s="49"/>
      <c r="BO30" s="66"/>
      <c r="BP30" s="49"/>
      <c r="BQ30" s="47"/>
      <c r="BR30" s="47"/>
      <c r="BS30" s="47"/>
      <c r="BT30" s="47"/>
      <c r="BU30" s="47"/>
    </row>
    <row r="31" spans="1:73" ht="18" customHeight="1" x14ac:dyDescent="0.25">
      <c r="A31" s="8">
        <v>29</v>
      </c>
      <c r="B31" s="65" t="s">
        <v>34</v>
      </c>
      <c r="C31" s="56"/>
      <c r="D31" s="56"/>
      <c r="E31" s="56"/>
      <c r="F31" s="84"/>
      <c r="G31" s="64"/>
      <c r="H31" s="64"/>
      <c r="I31" s="64"/>
      <c r="J31" s="64"/>
      <c r="K31" s="64"/>
      <c r="L31" s="64"/>
      <c r="M31" s="64"/>
      <c r="N31" s="64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/>
      <c r="AQ31" s="55"/>
      <c r="AR31" s="55"/>
      <c r="AS31" s="55"/>
      <c r="AT31" s="55"/>
      <c r="AU31" s="55"/>
      <c r="AV31" s="55"/>
      <c r="AW31" s="55"/>
      <c r="AX31" s="55"/>
      <c r="AY31" s="55"/>
      <c r="AZ31" s="55"/>
      <c r="BA31" s="55"/>
      <c r="BB31" s="55"/>
      <c r="BC31" s="55"/>
      <c r="BD31" s="55"/>
      <c r="BE31" s="55"/>
      <c r="BF31" s="55"/>
      <c r="BG31" s="55"/>
      <c r="BH31" s="55"/>
      <c r="BI31" s="55"/>
      <c r="BJ31" s="55"/>
      <c r="BK31" s="55"/>
      <c r="BL31" s="55"/>
      <c r="BM31" s="55"/>
      <c r="BN31" s="55"/>
      <c r="BO31" s="55"/>
      <c r="BP31" s="55"/>
      <c r="BQ31" s="47"/>
      <c r="BR31" s="47"/>
      <c r="BS31" s="47"/>
      <c r="BT31" s="47"/>
      <c r="BU31" s="47"/>
    </row>
    <row r="32" spans="1:73" ht="18" customHeight="1" x14ac:dyDescent="0.25">
      <c r="A32" s="8"/>
      <c r="B32" s="33" t="s">
        <v>35</v>
      </c>
      <c r="C32" s="56"/>
      <c r="D32" s="56"/>
      <c r="E32" s="56"/>
      <c r="F32" s="84"/>
      <c r="G32" s="64"/>
      <c r="H32" s="64"/>
      <c r="I32" s="64"/>
      <c r="J32" s="64"/>
      <c r="K32" s="64"/>
      <c r="L32" s="64"/>
      <c r="M32" s="64"/>
      <c r="N32" s="64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5"/>
      <c r="BM32" s="55"/>
      <c r="BN32" s="55"/>
      <c r="BO32" s="55"/>
      <c r="BP32" s="55"/>
      <c r="BQ32" s="47"/>
      <c r="BR32" s="47"/>
      <c r="BS32" s="47"/>
      <c r="BT32" s="47"/>
      <c r="BU32" s="47"/>
    </row>
    <row r="33" spans="1:73" s="36" customFormat="1" ht="18" customHeight="1" x14ac:dyDescent="0.25">
      <c r="A33" s="8">
        <v>30</v>
      </c>
      <c r="B33" s="63" t="s">
        <v>36</v>
      </c>
      <c r="C33" s="62"/>
      <c r="D33" s="62"/>
      <c r="E33" s="62"/>
      <c r="F33" s="27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  <c r="AM33" s="61"/>
      <c r="AN33" s="61"/>
      <c r="AO33" s="61"/>
      <c r="AP33" s="61"/>
      <c r="AQ33" s="61"/>
      <c r="AR33" s="61"/>
      <c r="AS33" s="61"/>
      <c r="AT33" s="61"/>
      <c r="AU33" s="61"/>
      <c r="AV33" s="61"/>
      <c r="AW33" s="61"/>
      <c r="AX33" s="61"/>
      <c r="AY33" s="61"/>
      <c r="AZ33" s="61"/>
      <c r="BA33" s="49"/>
      <c r="BB33" s="61"/>
      <c r="BC33" s="61"/>
      <c r="BD33" s="49"/>
      <c r="BE33" s="61"/>
      <c r="BF33" s="61"/>
      <c r="BG33" s="49"/>
      <c r="BH33" s="61"/>
      <c r="BI33" s="61"/>
      <c r="BJ33" s="49"/>
      <c r="BK33" s="61"/>
      <c r="BL33" s="61"/>
      <c r="BM33" s="49"/>
      <c r="BN33" s="61"/>
      <c r="BO33" s="61"/>
      <c r="BP33" s="49"/>
      <c r="BQ33" s="61"/>
      <c r="BR33" s="47"/>
      <c r="BS33" s="47"/>
      <c r="BT33" s="47"/>
      <c r="BU33" s="47"/>
    </row>
    <row r="34" spans="1:73" ht="18" customHeight="1" x14ac:dyDescent="0.25">
      <c r="A34" s="8">
        <v>31</v>
      </c>
      <c r="B34" s="54" t="s">
        <v>37</v>
      </c>
      <c r="C34" s="56"/>
      <c r="D34" s="56"/>
      <c r="E34" s="56"/>
      <c r="F34" s="83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49"/>
      <c r="BK34" s="55"/>
      <c r="BL34" s="55"/>
      <c r="BM34" s="55"/>
      <c r="BN34" s="55"/>
      <c r="BO34" s="55"/>
      <c r="BP34" s="55"/>
      <c r="BQ34" s="47"/>
      <c r="BR34" s="47"/>
      <c r="BS34" s="47"/>
      <c r="BT34" s="47"/>
      <c r="BU34" s="47"/>
    </row>
    <row r="35" spans="1:73" ht="18" customHeight="1" x14ac:dyDescent="0.25">
      <c r="A35" s="8">
        <v>32</v>
      </c>
      <c r="B35" s="54" t="s">
        <v>38</v>
      </c>
      <c r="C35" s="56">
        <v>0</v>
      </c>
      <c r="D35" s="56">
        <v>6</v>
      </c>
      <c r="E35" s="56">
        <v>6</v>
      </c>
      <c r="F35" s="58">
        <v>4</v>
      </c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49"/>
      <c r="W35" s="55"/>
      <c r="X35" s="55"/>
      <c r="Y35" s="55"/>
      <c r="Z35" s="55"/>
      <c r="AA35" s="55"/>
      <c r="AB35" s="55"/>
      <c r="AC35" s="55"/>
      <c r="AD35" s="49"/>
      <c r="AE35" s="55"/>
      <c r="AF35" s="55"/>
      <c r="AG35" s="55"/>
      <c r="AH35" s="55"/>
      <c r="AI35" s="55"/>
      <c r="AJ35" s="55"/>
      <c r="AK35" s="55"/>
      <c r="AL35" s="49"/>
      <c r="AM35" s="55"/>
      <c r="AN35" s="55"/>
      <c r="AO35" s="60"/>
      <c r="AP35" s="59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55"/>
      <c r="BK35" s="55"/>
      <c r="BL35" s="55"/>
      <c r="BM35" s="55"/>
      <c r="BN35" s="55"/>
      <c r="BO35" s="55"/>
      <c r="BP35" s="55"/>
      <c r="BQ35" s="47"/>
      <c r="BR35" s="47"/>
      <c r="BS35" s="47"/>
      <c r="BT35" s="47"/>
      <c r="BU35" s="47"/>
    </row>
    <row r="36" spans="1:73" ht="18" customHeight="1" x14ac:dyDescent="0.25">
      <c r="A36" s="8"/>
      <c r="B36" s="37" t="s">
        <v>39</v>
      </c>
      <c r="C36" s="56"/>
      <c r="D36" s="56"/>
      <c r="E36" s="56"/>
      <c r="F36" s="58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49"/>
      <c r="W36" s="55"/>
      <c r="X36" s="55"/>
      <c r="Y36" s="55"/>
      <c r="Z36" s="55"/>
      <c r="AA36" s="55"/>
      <c r="AB36" s="55"/>
      <c r="AC36" s="55"/>
      <c r="AD36" s="49"/>
      <c r="AE36" s="55"/>
      <c r="AF36" s="55"/>
      <c r="AG36" s="55"/>
      <c r="AH36" s="55"/>
      <c r="AI36" s="55"/>
      <c r="AJ36" s="55"/>
      <c r="AK36" s="55"/>
      <c r="AL36" s="49"/>
      <c r="AM36" s="55"/>
      <c r="AN36" s="55"/>
      <c r="AO36" s="60"/>
      <c r="AP36" s="59"/>
      <c r="AQ36" s="55"/>
      <c r="AR36" s="55"/>
      <c r="AS36" s="55"/>
      <c r="AT36" s="55"/>
      <c r="AU36" s="55"/>
      <c r="AV36" s="55"/>
      <c r="AW36" s="55"/>
      <c r="AX36" s="55"/>
      <c r="AY36" s="55"/>
      <c r="AZ36" s="55"/>
      <c r="BA36" s="55"/>
      <c r="BB36" s="55"/>
      <c r="BC36" s="55"/>
      <c r="BD36" s="55"/>
      <c r="BE36" s="55"/>
      <c r="BF36" s="55"/>
      <c r="BG36" s="55"/>
      <c r="BH36" s="55"/>
      <c r="BI36" s="55"/>
      <c r="BJ36" s="55"/>
      <c r="BK36" s="55"/>
      <c r="BL36" s="55"/>
      <c r="BM36" s="55"/>
      <c r="BN36" s="55"/>
      <c r="BO36" s="55"/>
      <c r="BP36" s="55"/>
      <c r="BQ36" s="47"/>
      <c r="BR36" s="47"/>
      <c r="BS36" s="47"/>
      <c r="BT36" s="47"/>
      <c r="BU36" s="47"/>
    </row>
    <row r="37" spans="1:73" ht="18" customHeight="1" x14ac:dyDescent="0.25">
      <c r="A37" s="8">
        <v>33</v>
      </c>
      <c r="B37" s="54" t="s">
        <v>40</v>
      </c>
      <c r="C37" s="56"/>
      <c r="D37" s="56"/>
      <c r="E37" s="56"/>
      <c r="F37" s="58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49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  <c r="BI37" s="55"/>
      <c r="BJ37" s="55"/>
      <c r="BK37" s="55"/>
      <c r="BL37" s="55"/>
      <c r="BM37" s="55"/>
      <c r="BN37" s="55"/>
      <c r="BO37" s="55"/>
      <c r="BP37" s="55"/>
      <c r="BQ37" s="47"/>
      <c r="BR37" s="47"/>
      <c r="BS37" s="47"/>
      <c r="BT37" s="47"/>
      <c r="BU37" s="47"/>
    </row>
    <row r="38" spans="1:73" ht="18" customHeight="1" x14ac:dyDescent="0.25">
      <c r="A38" s="8">
        <v>34</v>
      </c>
      <c r="B38" s="54" t="s">
        <v>41</v>
      </c>
      <c r="C38" s="56">
        <v>0</v>
      </c>
      <c r="D38" s="56">
        <v>1</v>
      </c>
      <c r="E38" s="56">
        <v>0</v>
      </c>
      <c r="F38" s="58">
        <v>1</v>
      </c>
      <c r="G38" s="55"/>
      <c r="H38" s="55"/>
      <c r="I38" s="55"/>
      <c r="J38" s="49"/>
      <c r="K38" s="55"/>
      <c r="L38" s="55"/>
      <c r="M38" s="55"/>
      <c r="N38" s="49"/>
      <c r="O38" s="55"/>
      <c r="P38" s="55"/>
      <c r="Q38" s="55"/>
      <c r="R38" s="49"/>
      <c r="S38" s="55"/>
      <c r="T38" s="55"/>
      <c r="U38" s="55"/>
      <c r="V38" s="49"/>
      <c r="W38" s="55"/>
      <c r="X38" s="55"/>
      <c r="Y38" s="55"/>
      <c r="Z38" s="49"/>
      <c r="AA38" s="55"/>
      <c r="AB38" s="55"/>
      <c r="AC38" s="55"/>
      <c r="AD38" s="49"/>
      <c r="AE38" s="55"/>
      <c r="AF38" s="55"/>
      <c r="AG38" s="55"/>
      <c r="AH38" s="49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  <c r="BI38" s="55"/>
      <c r="BJ38" s="55"/>
      <c r="BK38" s="55"/>
      <c r="BL38" s="55"/>
      <c r="BM38" s="49"/>
      <c r="BN38" s="55"/>
      <c r="BO38" s="55"/>
      <c r="BP38" s="49"/>
      <c r="BQ38" s="47"/>
      <c r="BR38" s="47"/>
      <c r="BS38" s="47"/>
      <c r="BT38" s="47"/>
      <c r="BU38" s="47"/>
    </row>
    <row r="39" spans="1:73" ht="18" customHeight="1" x14ac:dyDescent="0.25">
      <c r="A39" s="8">
        <v>35</v>
      </c>
      <c r="B39" s="54" t="s">
        <v>42</v>
      </c>
      <c r="C39" s="56"/>
      <c r="D39" s="56"/>
      <c r="E39" s="56"/>
      <c r="F39" s="58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5"/>
      <c r="BB39" s="55"/>
      <c r="BC39" s="55"/>
      <c r="BD39" s="55"/>
      <c r="BE39" s="55"/>
      <c r="BF39" s="55"/>
      <c r="BG39" s="55"/>
      <c r="BH39" s="55"/>
      <c r="BI39" s="55"/>
      <c r="BJ39" s="55"/>
      <c r="BK39" s="55"/>
      <c r="BL39" s="55"/>
      <c r="BM39" s="55"/>
      <c r="BN39" s="55"/>
      <c r="BO39" s="55"/>
      <c r="BP39" s="55"/>
      <c r="BQ39" s="47"/>
      <c r="BR39" s="47"/>
      <c r="BS39" s="47"/>
      <c r="BT39" s="47"/>
      <c r="BU39" s="47"/>
    </row>
    <row r="40" spans="1:73" ht="32.25" customHeight="1" x14ac:dyDescent="0.25">
      <c r="A40" s="8">
        <v>36</v>
      </c>
      <c r="B40" s="54" t="s">
        <v>43</v>
      </c>
      <c r="C40" s="56"/>
      <c r="D40" s="56"/>
      <c r="E40" s="56"/>
      <c r="F40" s="58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55"/>
      <c r="AP40" s="55"/>
      <c r="AQ40" s="55"/>
      <c r="AR40" s="55"/>
      <c r="AS40" s="55"/>
      <c r="AT40" s="55"/>
      <c r="AU40" s="55"/>
      <c r="AV40" s="55"/>
      <c r="AW40" s="55"/>
      <c r="AX40" s="55"/>
      <c r="AY40" s="55"/>
      <c r="AZ40" s="55"/>
      <c r="BA40" s="55"/>
      <c r="BB40" s="55"/>
      <c r="BC40" s="55"/>
      <c r="BD40" s="55"/>
      <c r="BE40" s="55"/>
      <c r="BF40" s="55"/>
      <c r="BG40" s="55"/>
      <c r="BH40" s="55"/>
      <c r="BI40" s="55"/>
      <c r="BJ40" s="55"/>
      <c r="BK40" s="55"/>
      <c r="BL40" s="55"/>
      <c r="BM40" s="55"/>
      <c r="BN40" s="55"/>
      <c r="BO40" s="55"/>
      <c r="BP40" s="55"/>
      <c r="BQ40" s="47"/>
      <c r="BR40" s="47"/>
      <c r="BS40" s="47"/>
      <c r="BT40" s="47"/>
      <c r="BU40" s="47"/>
    </row>
    <row r="41" spans="1:73" ht="18" customHeight="1" x14ac:dyDescent="0.25">
      <c r="A41" s="8">
        <v>37</v>
      </c>
      <c r="B41" s="54" t="s">
        <v>44</v>
      </c>
      <c r="C41" s="56"/>
      <c r="D41" s="56"/>
      <c r="E41" s="56"/>
      <c r="F41" s="58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5"/>
      <c r="BM41" s="55"/>
      <c r="BN41" s="55"/>
      <c r="BO41" s="55"/>
      <c r="BP41" s="55"/>
      <c r="BQ41" s="47"/>
      <c r="BR41" s="47"/>
      <c r="BS41" s="47"/>
      <c r="BT41" s="47"/>
      <c r="BU41" s="47"/>
    </row>
    <row r="42" spans="1:73" ht="18" customHeight="1" x14ac:dyDescent="0.25">
      <c r="A42" s="8">
        <v>38</v>
      </c>
      <c r="B42" s="54" t="s">
        <v>45</v>
      </c>
      <c r="C42" s="56"/>
      <c r="D42" s="56"/>
      <c r="E42" s="56"/>
      <c r="F42" s="58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55"/>
      <c r="AP42" s="55"/>
      <c r="AQ42" s="55"/>
      <c r="AR42" s="55"/>
      <c r="AS42" s="55"/>
      <c r="AT42" s="55"/>
      <c r="AU42" s="55"/>
      <c r="AV42" s="55"/>
      <c r="AW42" s="55"/>
      <c r="AX42" s="55"/>
      <c r="AY42" s="55"/>
      <c r="AZ42" s="55"/>
      <c r="BA42" s="55"/>
      <c r="BB42" s="55"/>
      <c r="BC42" s="55"/>
      <c r="BD42" s="55"/>
      <c r="BE42" s="55"/>
      <c r="BF42" s="55"/>
      <c r="BG42" s="55"/>
      <c r="BH42" s="55"/>
      <c r="BI42" s="55"/>
      <c r="BJ42" s="55"/>
      <c r="BK42" s="55"/>
      <c r="BL42" s="55"/>
      <c r="BM42" s="55"/>
      <c r="BN42" s="55"/>
      <c r="BO42" s="55"/>
      <c r="BP42" s="55"/>
      <c r="BQ42" s="47"/>
      <c r="BR42" s="47"/>
      <c r="BS42" s="47"/>
      <c r="BT42" s="47"/>
      <c r="BU42" s="47"/>
    </row>
    <row r="43" spans="1:73" ht="18" customHeight="1" x14ac:dyDescent="0.25">
      <c r="A43" s="8">
        <v>39</v>
      </c>
      <c r="B43" s="54" t="s">
        <v>46</v>
      </c>
      <c r="C43" s="56">
        <v>1</v>
      </c>
      <c r="D43" s="56"/>
      <c r="E43" s="56">
        <v>1</v>
      </c>
      <c r="F43" s="58">
        <v>1</v>
      </c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  <c r="AT43" s="55"/>
      <c r="AU43" s="55"/>
      <c r="AV43" s="55"/>
      <c r="AW43" s="55"/>
      <c r="AX43" s="55"/>
      <c r="AY43" s="55"/>
      <c r="AZ43" s="55"/>
      <c r="BA43" s="55"/>
      <c r="BB43" s="55"/>
      <c r="BC43" s="55"/>
      <c r="BD43" s="55"/>
      <c r="BE43" s="55"/>
      <c r="BF43" s="55"/>
      <c r="BG43" s="55"/>
      <c r="BH43" s="55"/>
      <c r="BI43" s="55"/>
      <c r="BJ43" s="49"/>
      <c r="BK43" s="55"/>
      <c r="BL43" s="55"/>
      <c r="BM43" s="55"/>
      <c r="BN43" s="55"/>
      <c r="BO43" s="55"/>
      <c r="BP43" s="55"/>
      <c r="BQ43" s="47"/>
      <c r="BR43" s="47"/>
      <c r="BS43" s="47"/>
      <c r="BT43" s="47"/>
      <c r="BU43" s="47"/>
    </row>
    <row r="44" spans="1:73" ht="18" customHeight="1" x14ac:dyDescent="0.25">
      <c r="A44" s="8">
        <v>40</v>
      </c>
      <c r="B44" s="54" t="s">
        <v>47</v>
      </c>
      <c r="C44" s="56">
        <v>1</v>
      </c>
      <c r="D44" s="56"/>
      <c r="E44" s="56">
        <v>1</v>
      </c>
      <c r="F44" s="58">
        <v>1</v>
      </c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49"/>
      <c r="AM44" s="55"/>
      <c r="AN44" s="55"/>
      <c r="AO44" s="55"/>
      <c r="AP44" s="55"/>
      <c r="AQ44" s="55"/>
      <c r="AR44" s="55"/>
      <c r="AS44" s="55"/>
      <c r="AT44" s="55"/>
      <c r="AU44" s="55"/>
      <c r="AV44" s="55"/>
      <c r="AW44" s="55"/>
      <c r="AX44" s="55"/>
      <c r="AY44" s="55"/>
      <c r="AZ44" s="55"/>
      <c r="BA44" s="55"/>
      <c r="BB44" s="55"/>
      <c r="BC44" s="55"/>
      <c r="BD44" s="55"/>
      <c r="BE44" s="55"/>
      <c r="BF44" s="55"/>
      <c r="BG44" s="55"/>
      <c r="BH44" s="55"/>
      <c r="BI44" s="55"/>
      <c r="BJ44" s="55"/>
      <c r="BK44" s="55"/>
      <c r="BL44" s="55"/>
      <c r="BM44" s="55"/>
      <c r="BN44" s="55"/>
      <c r="BO44" s="55"/>
      <c r="BP44" s="55"/>
      <c r="BQ44" s="47"/>
      <c r="BR44" s="47"/>
      <c r="BS44" s="47"/>
      <c r="BT44" s="47"/>
      <c r="BU44" s="47"/>
    </row>
    <row r="45" spans="1:73" ht="18" customHeight="1" x14ac:dyDescent="0.25">
      <c r="A45" s="8">
        <v>41</v>
      </c>
      <c r="B45" s="54" t="s">
        <v>48</v>
      </c>
      <c r="C45" s="56"/>
      <c r="D45" s="56"/>
      <c r="E45" s="56"/>
      <c r="F45" s="58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55"/>
      <c r="AP45" s="55"/>
      <c r="AQ45" s="55"/>
      <c r="AR45" s="55"/>
      <c r="AS45" s="55"/>
      <c r="AT45" s="55"/>
      <c r="AU45" s="55"/>
      <c r="AV45" s="55"/>
      <c r="AW45" s="55"/>
      <c r="AX45" s="55"/>
      <c r="AY45" s="55"/>
      <c r="AZ45" s="55"/>
      <c r="BA45" s="55"/>
      <c r="BB45" s="55"/>
      <c r="BC45" s="55"/>
      <c r="BD45" s="49"/>
      <c r="BE45" s="55"/>
      <c r="BF45" s="55"/>
      <c r="BG45" s="55"/>
      <c r="BH45" s="55"/>
      <c r="BI45" s="55"/>
      <c r="BJ45" s="49"/>
      <c r="BK45" s="55"/>
      <c r="BL45" s="55"/>
      <c r="BM45" s="49"/>
      <c r="BN45" s="55"/>
      <c r="BO45" s="55"/>
      <c r="BP45" s="55"/>
      <c r="BQ45" s="47"/>
      <c r="BR45" s="47"/>
      <c r="BS45" s="47"/>
      <c r="BT45" s="47"/>
      <c r="BU45" s="47"/>
    </row>
    <row r="46" spans="1:73" ht="18" customHeight="1" x14ac:dyDescent="0.25">
      <c r="A46" s="8">
        <v>42</v>
      </c>
      <c r="B46" s="54" t="s">
        <v>49</v>
      </c>
      <c r="C46" s="56"/>
      <c r="D46" s="56"/>
      <c r="E46" s="56"/>
      <c r="F46" s="58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49"/>
      <c r="AM46" s="55"/>
      <c r="AN46" s="55"/>
      <c r="AO46" s="55"/>
      <c r="AP46" s="49"/>
      <c r="AQ46" s="55"/>
      <c r="AR46" s="55"/>
      <c r="AS46" s="55"/>
      <c r="AT46" s="55"/>
      <c r="AU46" s="55"/>
      <c r="AV46" s="55"/>
      <c r="AW46" s="55"/>
      <c r="AX46" s="55"/>
      <c r="AY46" s="55"/>
      <c r="AZ46" s="55"/>
      <c r="BA46" s="55"/>
      <c r="BB46" s="55"/>
      <c r="BC46" s="55"/>
      <c r="BD46" s="55"/>
      <c r="BE46" s="55"/>
      <c r="BF46" s="55"/>
      <c r="BG46" s="55"/>
      <c r="BH46" s="55"/>
      <c r="BI46" s="55"/>
      <c r="BJ46" s="55"/>
      <c r="BK46" s="55"/>
      <c r="BL46" s="55"/>
      <c r="BM46" s="55"/>
      <c r="BN46" s="55"/>
      <c r="BO46" s="55"/>
      <c r="BP46" s="55"/>
      <c r="BQ46" s="47"/>
      <c r="BR46" s="47"/>
      <c r="BS46" s="47"/>
      <c r="BT46" s="47"/>
      <c r="BU46" s="47"/>
    </row>
    <row r="47" spans="1:73" ht="18" customHeight="1" x14ac:dyDescent="0.25">
      <c r="A47" s="8">
        <v>43</v>
      </c>
      <c r="B47" s="54" t="s">
        <v>50</v>
      </c>
      <c r="C47" s="56"/>
      <c r="D47" s="56"/>
      <c r="E47" s="56"/>
      <c r="F47" s="58"/>
      <c r="G47" s="55"/>
      <c r="H47" s="55"/>
      <c r="I47" s="55"/>
      <c r="J47" s="55"/>
      <c r="K47" s="55"/>
      <c r="L47" s="55"/>
      <c r="M47" s="55"/>
      <c r="N47" s="49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49"/>
      <c r="AM47" s="55"/>
      <c r="AN47" s="55"/>
      <c r="AO47" s="55"/>
      <c r="AP47" s="49"/>
      <c r="AQ47" s="55"/>
      <c r="AR47" s="55"/>
      <c r="AS47" s="55"/>
      <c r="AT47" s="55"/>
      <c r="AU47" s="55"/>
      <c r="AV47" s="55"/>
      <c r="AW47" s="55"/>
      <c r="AX47" s="55"/>
      <c r="AY47" s="55"/>
      <c r="AZ47" s="55"/>
      <c r="BA47" s="55"/>
      <c r="BB47" s="55"/>
      <c r="BC47" s="55"/>
      <c r="BD47" s="55"/>
      <c r="BE47" s="55"/>
      <c r="BF47" s="55"/>
      <c r="BG47" s="55"/>
      <c r="BH47" s="55"/>
      <c r="BI47" s="55"/>
      <c r="BJ47" s="49"/>
      <c r="BK47" s="55"/>
      <c r="BL47" s="55"/>
      <c r="BM47" s="55"/>
      <c r="BN47" s="55"/>
      <c r="BO47" s="55"/>
      <c r="BP47" s="49"/>
      <c r="BQ47" s="47"/>
      <c r="BR47" s="47"/>
      <c r="BS47" s="47"/>
      <c r="BT47" s="47"/>
      <c r="BU47" s="47"/>
    </row>
    <row r="48" spans="1:73" ht="18" customHeight="1" x14ac:dyDescent="0.25">
      <c r="A48" s="8">
        <v>44</v>
      </c>
      <c r="B48" s="54" t="s">
        <v>51</v>
      </c>
      <c r="C48" s="56"/>
      <c r="D48" s="56"/>
      <c r="E48" s="56"/>
      <c r="F48" s="58"/>
      <c r="G48" s="55"/>
      <c r="H48" s="55"/>
      <c r="I48" s="55"/>
      <c r="J48" s="49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49"/>
      <c r="AM48" s="55"/>
      <c r="AN48" s="55"/>
      <c r="AO48" s="55"/>
      <c r="AP48" s="49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  <c r="BF48" s="55"/>
      <c r="BG48" s="55"/>
      <c r="BH48" s="55"/>
      <c r="BI48" s="55"/>
      <c r="BJ48" s="55"/>
      <c r="BK48" s="55"/>
      <c r="BL48" s="55"/>
      <c r="BM48" s="55"/>
      <c r="BN48" s="55"/>
      <c r="BO48" s="55"/>
      <c r="BP48" s="49"/>
      <c r="BQ48" s="47"/>
      <c r="BR48" s="47"/>
      <c r="BS48" s="47"/>
      <c r="BT48" s="47"/>
      <c r="BU48" s="47"/>
    </row>
    <row r="49" spans="1:73" ht="18" customHeight="1" x14ac:dyDescent="0.25">
      <c r="A49" s="8">
        <v>45</v>
      </c>
      <c r="B49" s="54" t="s">
        <v>52</v>
      </c>
      <c r="C49" s="56"/>
      <c r="D49" s="56"/>
      <c r="E49" s="56"/>
      <c r="F49" s="58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55"/>
      <c r="AP49" s="55"/>
      <c r="AQ49" s="55"/>
      <c r="AR49" s="55"/>
      <c r="AS49" s="55"/>
      <c r="AT49" s="55"/>
      <c r="AU49" s="55"/>
      <c r="AV49" s="55"/>
      <c r="AW49" s="55"/>
      <c r="AX49" s="55"/>
      <c r="AY49" s="55"/>
      <c r="AZ49" s="55"/>
      <c r="BA49" s="55"/>
      <c r="BB49" s="55"/>
      <c r="BC49" s="55"/>
      <c r="BD49" s="55"/>
      <c r="BE49" s="55"/>
      <c r="BF49" s="55"/>
      <c r="BG49" s="55"/>
      <c r="BH49" s="55"/>
      <c r="BI49" s="55"/>
      <c r="BJ49" s="55"/>
      <c r="BK49" s="55"/>
      <c r="BL49" s="55"/>
      <c r="BM49" s="55"/>
      <c r="BN49" s="55"/>
      <c r="BO49" s="55"/>
      <c r="BP49" s="55"/>
      <c r="BQ49" s="47"/>
      <c r="BR49" s="47"/>
      <c r="BS49" s="47"/>
      <c r="BT49" s="47"/>
      <c r="BU49" s="47"/>
    </row>
    <row r="50" spans="1:73" ht="32.25" customHeight="1" x14ac:dyDescent="0.25">
      <c r="A50" s="8">
        <v>46</v>
      </c>
      <c r="B50" s="54" t="s">
        <v>53</v>
      </c>
      <c r="C50" s="56">
        <v>0</v>
      </c>
      <c r="D50" s="56"/>
      <c r="E50" s="56">
        <v>0</v>
      </c>
      <c r="F50" s="58">
        <v>0</v>
      </c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55"/>
      <c r="AD50" s="49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55"/>
      <c r="AP50" s="55"/>
      <c r="AQ50" s="55"/>
      <c r="AR50" s="55"/>
      <c r="AS50" s="55"/>
      <c r="AT50" s="55"/>
      <c r="AU50" s="55"/>
      <c r="AV50" s="55"/>
      <c r="AW50" s="55"/>
      <c r="AX50" s="55"/>
      <c r="AY50" s="55"/>
      <c r="AZ50" s="55"/>
      <c r="BA50" s="55"/>
      <c r="BB50" s="55"/>
      <c r="BC50" s="55"/>
      <c r="BD50" s="55"/>
      <c r="BE50" s="55"/>
      <c r="BF50" s="55"/>
      <c r="BG50" s="55"/>
      <c r="BH50" s="55"/>
      <c r="BI50" s="55"/>
      <c r="BJ50" s="55"/>
      <c r="BK50" s="55"/>
      <c r="BL50" s="55"/>
      <c r="BM50" s="55"/>
      <c r="BN50" s="55"/>
      <c r="BO50" s="55"/>
      <c r="BP50" s="55"/>
      <c r="BQ50" s="47"/>
      <c r="BR50" s="47"/>
      <c r="BS50" s="47"/>
      <c r="BT50" s="47"/>
      <c r="BU50" s="47"/>
    </row>
    <row r="51" spans="1:73" ht="18" customHeight="1" x14ac:dyDescent="0.25">
      <c r="A51" s="8">
        <v>47</v>
      </c>
      <c r="B51" s="54" t="s">
        <v>54</v>
      </c>
      <c r="C51" s="56">
        <v>0</v>
      </c>
      <c r="D51" s="56"/>
      <c r="E51" s="56">
        <v>0</v>
      </c>
      <c r="F51" s="58">
        <v>0</v>
      </c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49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55"/>
      <c r="AP51" s="55"/>
      <c r="AQ51" s="55"/>
      <c r="AR51" s="55"/>
      <c r="AS51" s="55"/>
      <c r="AT51" s="55"/>
      <c r="AU51" s="55"/>
      <c r="AV51" s="55"/>
      <c r="AW51" s="55"/>
      <c r="AX51" s="55"/>
      <c r="AY51" s="55"/>
      <c r="AZ51" s="55"/>
      <c r="BA51" s="55"/>
      <c r="BB51" s="55"/>
      <c r="BC51" s="55"/>
      <c r="BD51" s="55"/>
      <c r="BE51" s="55"/>
      <c r="BF51" s="55"/>
      <c r="BG51" s="55"/>
      <c r="BH51" s="55"/>
      <c r="BI51" s="55"/>
      <c r="BJ51" s="55"/>
      <c r="BK51" s="55"/>
      <c r="BL51" s="55"/>
      <c r="BM51" s="55"/>
      <c r="BN51" s="55"/>
      <c r="BO51" s="55"/>
      <c r="BP51" s="55"/>
      <c r="BQ51" s="47"/>
      <c r="BR51" s="47"/>
      <c r="BS51" s="47"/>
      <c r="BT51" s="47"/>
      <c r="BU51" s="47"/>
    </row>
    <row r="52" spans="1:73" ht="18" customHeight="1" x14ac:dyDescent="0.25">
      <c r="A52" s="8">
        <v>48</v>
      </c>
      <c r="B52" s="54" t="s">
        <v>55</v>
      </c>
      <c r="C52" s="56"/>
      <c r="D52" s="56"/>
      <c r="E52" s="56"/>
      <c r="F52" s="11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  <c r="BM52" s="55"/>
      <c r="BN52" s="55"/>
      <c r="BO52" s="55"/>
      <c r="BP52" s="55"/>
      <c r="BQ52" s="47"/>
      <c r="BR52" s="47"/>
      <c r="BS52" s="47"/>
      <c r="BT52" s="47"/>
      <c r="BU52" s="47"/>
    </row>
    <row r="53" spans="1:73" ht="18" customHeight="1" x14ac:dyDescent="0.25">
      <c r="A53" s="8">
        <v>49</v>
      </c>
      <c r="B53" s="54" t="s">
        <v>56</v>
      </c>
      <c r="C53" s="56"/>
      <c r="D53" s="56"/>
      <c r="E53" s="56"/>
      <c r="F53" s="11"/>
      <c r="G53" s="55"/>
      <c r="H53" s="55"/>
      <c r="I53" s="55"/>
      <c r="J53" s="49"/>
      <c r="K53" s="55"/>
      <c r="L53" s="55"/>
      <c r="M53" s="55"/>
      <c r="N53" s="49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  <c r="AP53" s="55"/>
      <c r="AQ53" s="55"/>
      <c r="AR53" s="55"/>
      <c r="AS53" s="55"/>
      <c r="AT53" s="55"/>
      <c r="AU53" s="55"/>
      <c r="AV53" s="55"/>
      <c r="AW53" s="55"/>
      <c r="AX53" s="55"/>
      <c r="AY53" s="55"/>
      <c r="AZ53" s="55"/>
      <c r="BA53" s="55"/>
      <c r="BB53" s="55"/>
      <c r="BC53" s="55"/>
      <c r="BD53" s="55"/>
      <c r="BE53" s="55"/>
      <c r="BF53" s="55"/>
      <c r="BG53" s="55"/>
      <c r="BH53" s="55"/>
      <c r="BI53" s="55"/>
      <c r="BJ53" s="55"/>
      <c r="BK53" s="55"/>
      <c r="BL53" s="55"/>
      <c r="BM53" s="55"/>
      <c r="BN53" s="55"/>
      <c r="BO53" s="55"/>
      <c r="BP53" s="55"/>
      <c r="BQ53" s="47"/>
      <c r="BR53" s="47"/>
      <c r="BS53" s="47"/>
      <c r="BT53" s="47"/>
      <c r="BU53" s="47"/>
    </row>
    <row r="54" spans="1:73" ht="18" customHeight="1" x14ac:dyDescent="0.25">
      <c r="A54" s="8">
        <v>50</v>
      </c>
      <c r="B54" s="54" t="s">
        <v>57</v>
      </c>
      <c r="C54" s="56"/>
      <c r="D54" s="56"/>
      <c r="E54" s="56"/>
      <c r="F54" s="83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55"/>
      <c r="AR54" s="55"/>
      <c r="AS54" s="55"/>
      <c r="AT54" s="55"/>
      <c r="AU54" s="55"/>
      <c r="AV54" s="55"/>
      <c r="AW54" s="55"/>
      <c r="AX54" s="55"/>
      <c r="AY54" s="55"/>
      <c r="AZ54" s="55"/>
      <c r="BA54" s="55"/>
      <c r="BB54" s="55"/>
      <c r="BC54" s="55"/>
      <c r="BD54" s="55"/>
      <c r="BE54" s="55"/>
      <c r="BF54" s="55"/>
      <c r="BG54" s="55"/>
      <c r="BH54" s="55"/>
      <c r="BI54" s="55"/>
      <c r="BJ54" s="55"/>
      <c r="BK54" s="55"/>
      <c r="BL54" s="55"/>
      <c r="BM54" s="55"/>
      <c r="BN54" s="55"/>
      <c r="BO54" s="55"/>
      <c r="BP54" s="55"/>
      <c r="BQ54" s="47"/>
      <c r="BR54" s="47"/>
      <c r="BS54" s="47"/>
      <c r="BT54" s="47"/>
      <c r="BU54" s="47"/>
    </row>
    <row r="55" spans="1:73" ht="18" customHeight="1" x14ac:dyDescent="0.25">
      <c r="A55" s="8">
        <v>51</v>
      </c>
      <c r="B55" s="54" t="s">
        <v>58</v>
      </c>
      <c r="C55" s="53"/>
      <c r="D55" s="53"/>
      <c r="E55" s="53"/>
      <c r="F55" s="83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7"/>
      <c r="BR55" s="47"/>
      <c r="BS55" s="47"/>
      <c r="BT55" s="47"/>
      <c r="BU55" s="47"/>
    </row>
    <row r="56" spans="1:73" ht="18" customHeight="1" x14ac:dyDescent="0.25">
      <c r="A56" s="8">
        <v>52</v>
      </c>
      <c r="B56" s="54" t="s">
        <v>59</v>
      </c>
      <c r="C56" s="53"/>
      <c r="D56" s="53"/>
      <c r="E56" s="53"/>
      <c r="F56" s="83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7"/>
      <c r="BR56" s="47"/>
      <c r="BS56" s="47"/>
      <c r="BT56" s="47"/>
      <c r="BU56" s="47"/>
    </row>
    <row r="57" spans="1:73" ht="18" customHeight="1" thickBot="1" x14ac:dyDescent="0.3">
      <c r="A57" s="8">
        <v>53</v>
      </c>
      <c r="B57" s="52" t="s">
        <v>60</v>
      </c>
      <c r="C57" s="51"/>
      <c r="D57" s="51"/>
      <c r="E57" s="51"/>
      <c r="F57" s="82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7"/>
      <c r="BR57" s="47"/>
      <c r="BS57" s="47"/>
      <c r="BT57" s="47"/>
      <c r="BU57" s="47"/>
    </row>
    <row r="59" spans="1:73" ht="15.95" customHeight="1" x14ac:dyDescent="0.25">
      <c r="B59" s="46" t="s">
        <v>62</v>
      </c>
    </row>
  </sheetData>
  <mergeCells count="4">
    <mergeCell ref="BR10:BR13"/>
    <mergeCell ref="BS10:BS13"/>
    <mergeCell ref="BT10:BT13"/>
    <mergeCell ref="BU10:BU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5B5E4-0276-485D-8D64-61622F962F5A}">
  <dimension ref="A1:F59"/>
  <sheetViews>
    <sheetView topLeftCell="A67" workbookViewId="0">
      <selection activeCell="B3" sqref="B3"/>
    </sheetView>
  </sheetViews>
  <sheetFormatPr defaultColWidth="9.140625" defaultRowHeight="15.75" x14ac:dyDescent="0.25"/>
  <cols>
    <col min="1" max="1" width="3.5703125" style="1" customWidth="1"/>
    <col min="2" max="2" width="56.7109375" style="73" customWidth="1"/>
    <col min="3" max="5" width="20.7109375" style="88" customWidth="1"/>
    <col min="6" max="6" width="20.7109375" style="1" customWidth="1"/>
    <col min="7" max="16384" width="9.140625" style="1"/>
  </cols>
  <sheetData>
    <row r="1" spans="1:6" s="7" customFormat="1" ht="48" customHeight="1" x14ac:dyDescent="0.25">
      <c r="B1" s="81" t="s">
        <v>67</v>
      </c>
      <c r="C1" s="3" t="s">
        <v>1</v>
      </c>
      <c r="D1" s="3" t="s">
        <v>2</v>
      </c>
      <c r="E1" s="3" t="s">
        <v>3</v>
      </c>
      <c r="F1" s="4" t="s">
        <v>4</v>
      </c>
    </row>
    <row r="2" spans="1:6" ht="18" customHeight="1" x14ac:dyDescent="0.25">
      <c r="A2" s="8">
        <v>1</v>
      </c>
      <c r="B2" s="77" t="s">
        <v>5</v>
      </c>
      <c r="C2" s="53"/>
      <c r="D2" s="53"/>
      <c r="E2" s="53"/>
      <c r="F2" s="91"/>
    </row>
    <row r="3" spans="1:6" ht="18" customHeight="1" x14ac:dyDescent="0.25">
      <c r="A3" s="8">
        <v>2</v>
      </c>
      <c r="B3" s="80" t="s">
        <v>6</v>
      </c>
      <c r="C3" s="53"/>
      <c r="D3" s="53"/>
      <c r="E3" s="53"/>
      <c r="F3" s="91"/>
    </row>
    <row r="4" spans="1:6" ht="18" customHeight="1" x14ac:dyDescent="0.25">
      <c r="A4" s="8">
        <v>3</v>
      </c>
      <c r="B4" s="77" t="s">
        <v>7</v>
      </c>
      <c r="C4" s="53">
        <v>1</v>
      </c>
      <c r="D4" s="53"/>
      <c r="E4" s="53">
        <v>1</v>
      </c>
      <c r="F4" s="11">
        <v>0</v>
      </c>
    </row>
    <row r="5" spans="1:6" s="17" customFormat="1" ht="18" customHeight="1" x14ac:dyDescent="0.25">
      <c r="A5" s="8">
        <v>4</v>
      </c>
      <c r="B5" s="77" t="s">
        <v>8</v>
      </c>
      <c r="C5" s="53">
        <v>0</v>
      </c>
      <c r="D5" s="53"/>
      <c r="E5" s="53">
        <v>0</v>
      </c>
      <c r="F5" s="11">
        <v>1</v>
      </c>
    </row>
    <row r="6" spans="1:6" ht="18" customHeight="1" x14ac:dyDescent="0.25">
      <c r="A6" s="8">
        <v>5</v>
      </c>
      <c r="B6" s="77" t="s">
        <v>9</v>
      </c>
      <c r="C6" s="92">
        <v>0</v>
      </c>
      <c r="D6" s="92"/>
      <c r="E6" s="92">
        <v>0</v>
      </c>
      <c r="F6" s="11">
        <v>1</v>
      </c>
    </row>
    <row r="7" spans="1:6" ht="18" customHeight="1" x14ac:dyDescent="0.25">
      <c r="A7" s="8">
        <v>6</v>
      </c>
      <c r="B7" s="77" t="s">
        <v>10</v>
      </c>
      <c r="C7" s="92">
        <v>0</v>
      </c>
      <c r="D7" s="92"/>
      <c r="E7" s="92">
        <v>0</v>
      </c>
      <c r="F7" s="11">
        <v>1</v>
      </c>
    </row>
    <row r="8" spans="1:6" ht="18" customHeight="1" x14ac:dyDescent="0.25">
      <c r="A8" s="8">
        <v>7</v>
      </c>
      <c r="B8" s="77" t="s">
        <v>11</v>
      </c>
      <c r="C8" s="92">
        <v>0</v>
      </c>
      <c r="D8" s="92"/>
      <c r="E8" s="92">
        <v>0</v>
      </c>
      <c r="F8" s="11">
        <v>1</v>
      </c>
    </row>
    <row r="9" spans="1:6" ht="18" customHeight="1" x14ac:dyDescent="0.25">
      <c r="A9" s="8">
        <v>8</v>
      </c>
      <c r="B9" s="77" t="s">
        <v>12</v>
      </c>
      <c r="C9" s="92">
        <v>0</v>
      </c>
      <c r="D9" s="92"/>
      <c r="E9" s="92">
        <v>0</v>
      </c>
      <c r="F9" s="11">
        <v>1</v>
      </c>
    </row>
    <row r="10" spans="1:6" ht="24.6" customHeight="1" x14ac:dyDescent="0.25">
      <c r="A10" s="8">
        <v>9</v>
      </c>
      <c r="B10" s="77" t="s">
        <v>13</v>
      </c>
      <c r="C10" s="53">
        <v>0</v>
      </c>
      <c r="D10" s="53"/>
      <c r="E10" s="53">
        <v>0</v>
      </c>
      <c r="F10" s="11">
        <v>0</v>
      </c>
    </row>
    <row r="11" spans="1:6" ht="18" customHeight="1" x14ac:dyDescent="0.25">
      <c r="A11" s="8">
        <v>10</v>
      </c>
      <c r="B11" s="77" t="s">
        <v>14</v>
      </c>
      <c r="C11" s="53"/>
      <c r="D11" s="53"/>
      <c r="E11" s="53"/>
      <c r="F11" s="11"/>
    </row>
    <row r="12" spans="1:6" ht="18" customHeight="1" x14ac:dyDescent="0.25">
      <c r="A12" s="8">
        <v>11</v>
      </c>
      <c r="B12" s="77" t="s">
        <v>15</v>
      </c>
      <c r="C12" s="96">
        <v>0</v>
      </c>
      <c r="D12" s="96"/>
      <c r="E12" s="96">
        <v>0</v>
      </c>
      <c r="F12" s="95">
        <v>1</v>
      </c>
    </row>
    <row r="13" spans="1:6" ht="18" customHeight="1" x14ac:dyDescent="0.25">
      <c r="A13" s="8">
        <v>12</v>
      </c>
      <c r="B13" s="77" t="s">
        <v>16</v>
      </c>
      <c r="C13" s="96"/>
      <c r="D13" s="96"/>
      <c r="E13" s="96"/>
      <c r="F13" s="11"/>
    </row>
    <row r="14" spans="1:6" ht="18" customHeight="1" x14ac:dyDescent="0.25">
      <c r="A14" s="8">
        <v>13</v>
      </c>
      <c r="B14" s="97" t="s">
        <v>66</v>
      </c>
      <c r="C14" s="96">
        <v>1</v>
      </c>
      <c r="D14" s="96"/>
      <c r="E14" s="96">
        <v>1</v>
      </c>
      <c r="F14" s="11">
        <v>1</v>
      </c>
    </row>
    <row r="15" spans="1:6" ht="18" customHeight="1" x14ac:dyDescent="0.25">
      <c r="A15" s="8">
        <v>14</v>
      </c>
      <c r="B15" s="77" t="s">
        <v>18</v>
      </c>
      <c r="C15" s="96">
        <v>2</v>
      </c>
      <c r="D15" s="96"/>
      <c r="E15" s="96">
        <v>2</v>
      </c>
      <c r="F15" s="95">
        <v>2</v>
      </c>
    </row>
    <row r="16" spans="1:6" ht="18" customHeight="1" x14ac:dyDescent="0.25">
      <c r="A16" s="8">
        <v>15</v>
      </c>
      <c r="B16" s="77" t="s">
        <v>19</v>
      </c>
      <c r="C16" s="53">
        <v>2</v>
      </c>
      <c r="D16" s="53"/>
      <c r="E16" s="53">
        <v>2</v>
      </c>
      <c r="F16" s="95">
        <v>1</v>
      </c>
    </row>
    <row r="17" spans="1:6" ht="18" customHeight="1" x14ac:dyDescent="0.25">
      <c r="A17" s="8">
        <v>16</v>
      </c>
      <c r="B17" s="77" t="s">
        <v>20</v>
      </c>
      <c r="C17" s="53"/>
      <c r="D17" s="53"/>
      <c r="E17" s="53"/>
      <c r="F17" s="11"/>
    </row>
    <row r="18" spans="1:6" ht="18" customHeight="1" x14ac:dyDescent="0.25">
      <c r="A18" s="8">
        <v>17</v>
      </c>
      <c r="B18" s="77" t="s">
        <v>21</v>
      </c>
      <c r="C18" s="53"/>
      <c r="D18" s="53"/>
      <c r="E18" s="53"/>
      <c r="F18" s="11"/>
    </row>
    <row r="19" spans="1:6" ht="18" customHeight="1" x14ac:dyDescent="0.25">
      <c r="A19" s="8">
        <v>18</v>
      </c>
      <c r="B19" s="77" t="s">
        <v>22</v>
      </c>
      <c r="C19" s="53"/>
      <c r="D19" s="53"/>
      <c r="E19" s="53"/>
      <c r="F19" s="11"/>
    </row>
    <row r="20" spans="1:6" ht="18" customHeight="1" x14ac:dyDescent="0.25">
      <c r="A20" s="8">
        <v>19</v>
      </c>
      <c r="B20" s="77" t="s">
        <v>23</v>
      </c>
      <c r="C20" s="53"/>
      <c r="D20" s="53"/>
      <c r="E20" s="53"/>
      <c r="F20" s="11"/>
    </row>
    <row r="21" spans="1:6" ht="18" customHeight="1" x14ac:dyDescent="0.25">
      <c r="A21" s="8">
        <v>20</v>
      </c>
      <c r="B21" s="77" t="s">
        <v>24</v>
      </c>
      <c r="C21" s="53"/>
      <c r="D21" s="53"/>
      <c r="E21" s="53"/>
      <c r="F21" s="11"/>
    </row>
    <row r="22" spans="1:6" ht="18" customHeight="1" x14ac:dyDescent="0.25">
      <c r="A22" s="8">
        <v>21</v>
      </c>
      <c r="B22" s="77" t="s">
        <v>25</v>
      </c>
      <c r="C22" s="53"/>
      <c r="D22" s="53"/>
      <c r="E22" s="53"/>
      <c r="F22" s="11"/>
    </row>
    <row r="23" spans="1:6" ht="18" customHeight="1" x14ac:dyDescent="0.25">
      <c r="A23" s="8">
        <v>22</v>
      </c>
      <c r="B23" s="77" t="s">
        <v>26</v>
      </c>
      <c r="C23" s="53"/>
      <c r="D23" s="53"/>
      <c r="E23" s="53"/>
      <c r="F23" s="11"/>
    </row>
    <row r="24" spans="1:6" ht="18" customHeight="1" x14ac:dyDescent="0.25">
      <c r="A24" s="8">
        <v>23</v>
      </c>
      <c r="B24" s="77" t="s">
        <v>27</v>
      </c>
      <c r="C24" s="53"/>
      <c r="D24" s="53"/>
      <c r="E24" s="53"/>
      <c r="F24" s="11"/>
    </row>
    <row r="25" spans="1:6" ht="18" customHeight="1" x14ac:dyDescent="0.25">
      <c r="A25" s="8">
        <v>24</v>
      </c>
      <c r="B25" s="77" t="s">
        <v>28</v>
      </c>
      <c r="C25" s="53"/>
      <c r="D25" s="53"/>
      <c r="E25" s="53"/>
      <c r="F25" s="11"/>
    </row>
    <row r="26" spans="1:6" ht="18" customHeight="1" x14ac:dyDescent="0.25">
      <c r="A26" s="8">
        <v>25</v>
      </c>
      <c r="B26" s="77" t="s">
        <v>29</v>
      </c>
      <c r="C26" s="53"/>
      <c r="D26" s="53"/>
      <c r="E26" s="53"/>
      <c r="F26" s="11"/>
    </row>
    <row r="27" spans="1:6" ht="18" customHeight="1" x14ac:dyDescent="0.25">
      <c r="A27" s="8">
        <v>26</v>
      </c>
      <c r="B27" s="79" t="s">
        <v>30</v>
      </c>
      <c r="C27" s="94">
        <v>3418</v>
      </c>
      <c r="D27" s="94"/>
      <c r="E27" s="94">
        <v>3418</v>
      </c>
      <c r="F27" s="93">
        <v>3418</v>
      </c>
    </row>
    <row r="28" spans="1:6" ht="18" customHeight="1" x14ac:dyDescent="0.25">
      <c r="A28" s="8">
        <v>27</v>
      </c>
      <c r="B28" s="77" t="s">
        <v>31</v>
      </c>
      <c r="C28" s="53"/>
      <c r="D28" s="53"/>
      <c r="E28" s="53"/>
      <c r="F28" s="91"/>
    </row>
    <row r="29" spans="1:6" ht="18" customHeight="1" x14ac:dyDescent="0.25">
      <c r="A29" s="8">
        <v>28</v>
      </c>
      <c r="B29" s="77" t="s">
        <v>32</v>
      </c>
      <c r="C29" s="53">
        <v>9</v>
      </c>
      <c r="D29" s="53"/>
      <c r="E29" s="53">
        <v>9</v>
      </c>
      <c r="F29" s="11">
        <v>9</v>
      </c>
    </row>
    <row r="30" spans="1:6" ht="18" customHeight="1" x14ac:dyDescent="0.25">
      <c r="A30" s="8">
        <v>29</v>
      </c>
      <c r="B30" s="79" t="s">
        <v>33</v>
      </c>
      <c r="C30" s="94">
        <v>3418</v>
      </c>
      <c r="D30" s="94"/>
      <c r="E30" s="94">
        <v>3418</v>
      </c>
      <c r="F30" s="93">
        <v>3418</v>
      </c>
    </row>
    <row r="31" spans="1:6" ht="18" customHeight="1" x14ac:dyDescent="0.25">
      <c r="A31" s="8">
        <v>30</v>
      </c>
      <c r="B31" s="79" t="s">
        <v>34</v>
      </c>
      <c r="C31" s="53"/>
      <c r="D31" s="53"/>
      <c r="E31" s="53"/>
      <c r="F31" s="11"/>
    </row>
    <row r="32" spans="1:6" ht="18" customHeight="1" x14ac:dyDescent="0.25">
      <c r="A32" s="8"/>
      <c r="B32" s="33" t="s">
        <v>35</v>
      </c>
      <c r="C32" s="53"/>
      <c r="D32" s="53"/>
      <c r="E32" s="53"/>
      <c r="F32" s="11"/>
    </row>
    <row r="33" spans="1:6" s="36" customFormat="1" ht="18" customHeight="1" x14ac:dyDescent="0.25">
      <c r="A33" s="8">
        <v>31</v>
      </c>
      <c r="B33" s="78" t="s">
        <v>36</v>
      </c>
      <c r="C33" s="62">
        <v>0</v>
      </c>
      <c r="D33" s="62"/>
      <c r="E33" s="62">
        <v>0</v>
      </c>
      <c r="F33" s="11"/>
    </row>
    <row r="34" spans="1:6" ht="18" customHeight="1" x14ac:dyDescent="0.25">
      <c r="A34" s="8">
        <v>32</v>
      </c>
      <c r="B34" s="77" t="s">
        <v>37</v>
      </c>
      <c r="C34" s="53">
        <v>0</v>
      </c>
      <c r="D34" s="53"/>
      <c r="E34" s="53">
        <v>0</v>
      </c>
      <c r="F34" s="27"/>
    </row>
    <row r="35" spans="1:6" ht="18" customHeight="1" x14ac:dyDescent="0.25">
      <c r="A35" s="8">
        <v>33</v>
      </c>
      <c r="B35" s="77" t="s">
        <v>38</v>
      </c>
      <c r="C35" s="53"/>
      <c r="D35" s="53"/>
      <c r="E35" s="53"/>
      <c r="F35" s="11"/>
    </row>
    <row r="36" spans="1:6" ht="18" customHeight="1" x14ac:dyDescent="0.25">
      <c r="A36" s="8"/>
      <c r="B36" s="37" t="s">
        <v>39</v>
      </c>
      <c r="C36" s="53">
        <v>0</v>
      </c>
      <c r="D36" s="53"/>
      <c r="E36" s="53">
        <v>0</v>
      </c>
      <c r="F36" s="11"/>
    </row>
    <row r="37" spans="1:6" ht="18" customHeight="1" x14ac:dyDescent="0.25">
      <c r="A37" s="8">
        <v>34</v>
      </c>
      <c r="B37" s="77" t="s">
        <v>40</v>
      </c>
      <c r="C37" s="53"/>
      <c r="D37" s="53"/>
      <c r="E37" s="53"/>
      <c r="F37" s="11"/>
    </row>
    <row r="38" spans="1:6" ht="18" customHeight="1" x14ac:dyDescent="0.25">
      <c r="A38" s="8">
        <v>35</v>
      </c>
      <c r="B38" s="77" t="s">
        <v>41</v>
      </c>
      <c r="C38" s="53"/>
      <c r="D38" s="53"/>
      <c r="E38" s="53"/>
      <c r="F38" s="11"/>
    </row>
    <row r="39" spans="1:6" ht="18" customHeight="1" x14ac:dyDescent="0.25">
      <c r="A39" s="8">
        <v>36</v>
      </c>
      <c r="B39" s="77" t="s">
        <v>42</v>
      </c>
      <c r="C39" s="53"/>
      <c r="D39" s="53"/>
      <c r="E39" s="53"/>
      <c r="F39" s="11"/>
    </row>
    <row r="40" spans="1:6" ht="31.5" x14ac:dyDescent="0.25">
      <c r="A40" s="8">
        <v>37</v>
      </c>
      <c r="B40" s="77" t="s">
        <v>43</v>
      </c>
      <c r="C40" s="53"/>
      <c r="D40" s="53"/>
      <c r="E40" s="53"/>
      <c r="F40" s="11"/>
    </row>
    <row r="41" spans="1:6" ht="18" customHeight="1" x14ac:dyDescent="0.25">
      <c r="A41" s="8">
        <v>38</v>
      </c>
      <c r="B41" s="77" t="s">
        <v>44</v>
      </c>
      <c r="C41" s="53"/>
      <c r="D41" s="53"/>
      <c r="E41" s="53"/>
      <c r="F41" s="11"/>
    </row>
    <row r="42" spans="1:6" ht="18" customHeight="1" x14ac:dyDescent="0.25">
      <c r="A42" s="8">
        <v>39</v>
      </c>
      <c r="B42" s="77" t="s">
        <v>45</v>
      </c>
      <c r="C42" s="53"/>
      <c r="D42" s="53"/>
      <c r="E42" s="53"/>
      <c r="F42" s="11"/>
    </row>
    <row r="43" spans="1:6" ht="18" customHeight="1" x14ac:dyDescent="0.25">
      <c r="A43" s="8">
        <v>40</v>
      </c>
      <c r="B43" s="77" t="s">
        <v>46</v>
      </c>
      <c r="C43" s="53">
        <v>1</v>
      </c>
      <c r="D43" s="53"/>
      <c r="E43" s="53">
        <v>1</v>
      </c>
      <c r="F43" s="11">
        <v>1</v>
      </c>
    </row>
    <row r="44" spans="1:6" ht="18" customHeight="1" x14ac:dyDescent="0.25">
      <c r="A44" s="8">
        <v>41</v>
      </c>
      <c r="B44" s="77" t="s">
        <v>47</v>
      </c>
      <c r="C44" s="53"/>
      <c r="D44" s="53"/>
      <c r="E44" s="53"/>
      <c r="F44" s="11"/>
    </row>
    <row r="45" spans="1:6" ht="18" customHeight="1" x14ac:dyDescent="0.25">
      <c r="A45" s="8">
        <v>42</v>
      </c>
      <c r="B45" s="77" t="s">
        <v>48</v>
      </c>
      <c r="C45" s="53">
        <v>0</v>
      </c>
      <c r="D45" s="53"/>
      <c r="E45" s="53">
        <v>0</v>
      </c>
      <c r="F45" s="11">
        <v>0</v>
      </c>
    </row>
    <row r="46" spans="1:6" ht="18" customHeight="1" x14ac:dyDescent="0.25">
      <c r="A46" s="8">
        <v>43</v>
      </c>
      <c r="B46" s="77" t="s">
        <v>49</v>
      </c>
      <c r="C46" s="53"/>
      <c r="D46" s="53"/>
      <c r="E46" s="53"/>
      <c r="F46" s="11"/>
    </row>
    <row r="47" spans="1:6" ht="18" customHeight="1" x14ac:dyDescent="0.25">
      <c r="A47" s="8">
        <v>44</v>
      </c>
      <c r="B47" s="77" t="s">
        <v>50</v>
      </c>
      <c r="C47" s="53">
        <v>0</v>
      </c>
      <c r="D47" s="53"/>
      <c r="E47" s="53">
        <v>0</v>
      </c>
      <c r="F47" s="11">
        <v>0</v>
      </c>
    </row>
    <row r="48" spans="1:6" ht="18" customHeight="1" x14ac:dyDescent="0.25">
      <c r="A48" s="8">
        <v>45</v>
      </c>
      <c r="B48" s="77" t="s">
        <v>51</v>
      </c>
      <c r="C48" s="53">
        <v>0</v>
      </c>
      <c r="D48" s="53"/>
      <c r="E48" s="53">
        <v>0</v>
      </c>
      <c r="F48" s="11">
        <v>0</v>
      </c>
    </row>
    <row r="49" spans="1:6" ht="18" customHeight="1" x14ac:dyDescent="0.25">
      <c r="A49" s="8">
        <v>46</v>
      </c>
      <c r="B49" s="77" t="s">
        <v>52</v>
      </c>
      <c r="C49" s="53"/>
      <c r="D49" s="53"/>
      <c r="E49" s="53"/>
      <c r="F49" s="91"/>
    </row>
    <row r="50" spans="1:6" ht="39.75" customHeight="1" x14ac:dyDescent="0.25">
      <c r="A50" s="8">
        <v>47</v>
      </c>
      <c r="B50" s="77" t="s">
        <v>53</v>
      </c>
      <c r="C50" s="53"/>
      <c r="D50" s="53"/>
      <c r="E50" s="53"/>
      <c r="F50" s="91"/>
    </row>
    <row r="51" spans="1:6" ht="18" customHeight="1" x14ac:dyDescent="0.25">
      <c r="A51" s="8">
        <v>48</v>
      </c>
      <c r="B51" s="77" t="s">
        <v>54</v>
      </c>
      <c r="C51" s="53"/>
      <c r="D51" s="53"/>
      <c r="E51" s="53"/>
      <c r="F51" s="91"/>
    </row>
    <row r="52" spans="1:6" ht="18" customHeight="1" x14ac:dyDescent="0.25">
      <c r="A52" s="8">
        <v>49</v>
      </c>
      <c r="B52" s="77" t="s">
        <v>55</v>
      </c>
      <c r="C52" s="53"/>
      <c r="D52" s="53"/>
      <c r="E52" s="53"/>
      <c r="F52" s="91"/>
    </row>
    <row r="53" spans="1:6" ht="18" customHeight="1" x14ac:dyDescent="0.25">
      <c r="A53" s="8">
        <v>50</v>
      </c>
      <c r="B53" s="77" t="s">
        <v>56</v>
      </c>
      <c r="C53" s="53"/>
      <c r="D53" s="53"/>
      <c r="E53" s="53"/>
      <c r="F53" s="91"/>
    </row>
    <row r="54" spans="1:6" ht="18" customHeight="1" x14ac:dyDescent="0.25">
      <c r="A54" s="8">
        <v>51</v>
      </c>
      <c r="B54" s="77" t="s">
        <v>57</v>
      </c>
      <c r="C54" s="53"/>
      <c r="D54" s="53"/>
      <c r="E54" s="53"/>
      <c r="F54" s="91"/>
    </row>
    <row r="55" spans="1:6" ht="18" customHeight="1" x14ac:dyDescent="0.25">
      <c r="A55" s="8">
        <v>52</v>
      </c>
      <c r="B55" s="77" t="s">
        <v>58</v>
      </c>
      <c r="C55" s="92"/>
      <c r="D55" s="92"/>
      <c r="E55" s="92"/>
      <c r="F55" s="91"/>
    </row>
    <row r="56" spans="1:6" ht="18" customHeight="1" x14ac:dyDescent="0.25">
      <c r="A56" s="8">
        <v>53</v>
      </c>
      <c r="B56" s="77" t="s">
        <v>59</v>
      </c>
      <c r="C56" s="92"/>
      <c r="D56" s="92"/>
      <c r="E56" s="92"/>
      <c r="F56" s="91"/>
    </row>
    <row r="57" spans="1:6" ht="18" customHeight="1" thickBot="1" x14ac:dyDescent="0.3">
      <c r="A57" s="8">
        <v>54</v>
      </c>
      <c r="B57" s="75" t="s">
        <v>60</v>
      </c>
      <c r="C57" s="90"/>
      <c r="D57" s="90"/>
      <c r="E57" s="90"/>
      <c r="F57" s="89"/>
    </row>
    <row r="59" spans="1:6" ht="18" customHeight="1" x14ac:dyDescent="0.25">
      <c r="B59" s="73" t="s">
        <v>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CCE74-541D-49EC-9B79-9B9D26981769}">
  <dimension ref="A1:O60"/>
  <sheetViews>
    <sheetView workbookViewId="0">
      <selection activeCell="B5" sqref="B5"/>
    </sheetView>
  </sheetViews>
  <sheetFormatPr defaultColWidth="9.140625" defaultRowHeight="15.75" x14ac:dyDescent="0.25"/>
  <cols>
    <col min="1" max="1" width="3.5703125" style="1" customWidth="1"/>
    <col min="2" max="2" width="56.7109375" style="46" customWidth="1"/>
    <col min="3" max="3" width="0.28515625" style="98" customWidth="1"/>
    <col min="4" max="4" width="76.42578125" style="98" hidden="1" customWidth="1"/>
    <col min="5" max="5" width="84" style="98" hidden="1" customWidth="1"/>
    <col min="6" max="6" width="0.42578125" style="1" hidden="1" customWidth="1"/>
    <col min="7" max="7" width="18.7109375" style="1" hidden="1" customWidth="1"/>
    <col min="8" max="11" width="20.7109375" style="1" customWidth="1"/>
    <col min="12" max="12" width="1" style="1" customWidth="1"/>
    <col min="13" max="13" width="18.7109375" style="1" hidden="1" customWidth="1"/>
    <col min="14" max="14" width="45.7109375" style="17" hidden="1" customWidth="1"/>
    <col min="15" max="15" width="0.140625" style="1" customWidth="1"/>
    <col min="16" max="16384" width="9.140625" style="1"/>
  </cols>
  <sheetData>
    <row r="1" spans="1:15" ht="30" customHeight="1" thickBot="1" x14ac:dyDescent="0.3">
      <c r="B1" s="155"/>
      <c r="C1" s="154"/>
      <c r="D1" s="154"/>
      <c r="E1" s="154"/>
      <c r="F1" s="154"/>
      <c r="G1" s="154"/>
      <c r="H1" s="154"/>
      <c r="I1" s="154"/>
      <c r="J1" s="154"/>
      <c r="K1" s="153"/>
      <c r="L1" s="152"/>
      <c r="M1" s="151" t="s">
        <v>75</v>
      </c>
    </row>
    <row r="2" spans="1:15" s="7" customFormat="1" ht="82.5" customHeight="1" x14ac:dyDescent="0.25">
      <c r="B2" s="150" t="s">
        <v>74</v>
      </c>
      <c r="C2" s="149" t="s">
        <v>73</v>
      </c>
      <c r="D2" s="149" t="s">
        <v>72</v>
      </c>
      <c r="E2" s="149" t="s">
        <v>71</v>
      </c>
      <c r="F2" s="148" t="s">
        <v>70</v>
      </c>
      <c r="G2" s="148" t="s">
        <v>70</v>
      </c>
      <c r="H2" s="3" t="s">
        <v>1</v>
      </c>
      <c r="I2" s="3" t="s">
        <v>2</v>
      </c>
      <c r="J2" s="3" t="s">
        <v>3</v>
      </c>
      <c r="K2" s="4" t="s">
        <v>4</v>
      </c>
      <c r="L2" s="147" t="s">
        <v>69</v>
      </c>
      <c r="M2" s="146" t="s">
        <v>70</v>
      </c>
      <c r="N2" s="145" t="s">
        <v>69</v>
      </c>
      <c r="O2" s="144" t="s">
        <v>68</v>
      </c>
    </row>
    <row r="3" spans="1:15" ht="18" customHeight="1" x14ac:dyDescent="0.25">
      <c r="A3" s="8">
        <v>1</v>
      </c>
      <c r="B3" s="54" t="s">
        <v>5</v>
      </c>
      <c r="C3" s="143">
        <v>348898000</v>
      </c>
      <c r="D3" s="111"/>
      <c r="E3" s="110">
        <v>200000000</v>
      </c>
      <c r="F3" s="114"/>
      <c r="G3" s="114">
        <v>1</v>
      </c>
      <c r="H3" s="10">
        <v>1</v>
      </c>
      <c r="I3" s="10"/>
      <c r="J3" s="10">
        <v>1</v>
      </c>
      <c r="K3" s="11">
        <v>1</v>
      </c>
      <c r="L3" s="104">
        <v>200000000</v>
      </c>
      <c r="M3" s="113"/>
      <c r="N3" s="102">
        <v>200000000</v>
      </c>
      <c r="O3" s="112">
        <v>1</v>
      </c>
    </row>
    <row r="4" spans="1:15" ht="18" customHeight="1" x14ac:dyDescent="0.25">
      <c r="A4" s="8">
        <v>2</v>
      </c>
      <c r="B4" s="80" t="s">
        <v>6</v>
      </c>
      <c r="C4" s="143"/>
      <c r="D4" s="142"/>
      <c r="E4" s="137">
        <v>150000000</v>
      </c>
      <c r="F4" s="114"/>
      <c r="G4" s="114"/>
      <c r="H4" s="10">
        <v>1</v>
      </c>
      <c r="I4" s="10"/>
      <c r="J4" s="10">
        <v>1</v>
      </c>
      <c r="K4" s="11">
        <v>1</v>
      </c>
      <c r="L4" s="104">
        <v>150000000</v>
      </c>
      <c r="M4" s="113"/>
      <c r="N4" s="102">
        <v>150000000</v>
      </c>
      <c r="O4" s="112">
        <v>1</v>
      </c>
    </row>
    <row r="5" spans="1:15" ht="18" customHeight="1" x14ac:dyDescent="0.25">
      <c r="A5" s="8">
        <v>3</v>
      </c>
      <c r="B5" s="54" t="s">
        <v>7</v>
      </c>
      <c r="C5" s="111">
        <v>5150000</v>
      </c>
      <c r="D5" s="111"/>
      <c r="E5" s="110">
        <v>4000000</v>
      </c>
      <c r="F5" s="114"/>
      <c r="G5" s="114">
        <v>1</v>
      </c>
      <c r="H5" s="10">
        <v>0</v>
      </c>
      <c r="I5" s="10"/>
      <c r="J5" s="10">
        <v>0</v>
      </c>
      <c r="K5" s="11">
        <v>0</v>
      </c>
      <c r="L5" s="116"/>
      <c r="M5" s="113"/>
      <c r="N5" s="115"/>
      <c r="O5" s="112">
        <v>0</v>
      </c>
    </row>
    <row r="6" spans="1:15" s="17" customFormat="1" ht="18" customHeight="1" x14ac:dyDescent="0.25">
      <c r="A6" s="8">
        <v>4</v>
      </c>
      <c r="B6" s="80" t="s">
        <v>8</v>
      </c>
      <c r="C6" s="141"/>
      <c r="D6" s="141"/>
      <c r="E6" s="140">
        <v>4000000</v>
      </c>
      <c r="F6" s="10"/>
      <c r="G6" s="10">
        <v>1</v>
      </c>
      <c r="H6" s="10">
        <v>0</v>
      </c>
      <c r="I6" s="10"/>
      <c r="J6" s="10">
        <v>0</v>
      </c>
      <c r="K6" s="11">
        <v>0</v>
      </c>
      <c r="L6" s="116"/>
      <c r="M6" s="139"/>
      <c r="N6" s="115"/>
      <c r="O6" s="112">
        <v>0</v>
      </c>
    </row>
    <row r="7" spans="1:15" ht="18" customHeight="1" x14ac:dyDescent="0.25">
      <c r="A7" s="8">
        <v>5</v>
      </c>
      <c r="B7" s="54" t="s">
        <v>9</v>
      </c>
      <c r="C7" s="138"/>
      <c r="D7" s="138"/>
      <c r="E7" s="137">
        <v>208000000</v>
      </c>
      <c r="F7" s="109"/>
      <c r="G7" s="109"/>
      <c r="H7" s="18"/>
      <c r="I7" s="18"/>
      <c r="J7" s="18"/>
      <c r="K7" s="19"/>
      <c r="L7" s="136"/>
      <c r="M7" s="108"/>
      <c r="N7" s="135"/>
      <c r="O7" s="101"/>
    </row>
    <row r="8" spans="1:15" ht="18" customHeight="1" x14ac:dyDescent="0.25">
      <c r="A8" s="8">
        <v>6</v>
      </c>
      <c r="B8" s="54" t="s">
        <v>10</v>
      </c>
      <c r="C8" s="138">
        <v>45859000</v>
      </c>
      <c r="D8" s="138"/>
      <c r="E8" s="137">
        <v>65000000</v>
      </c>
      <c r="F8" s="109"/>
      <c r="G8" s="109"/>
      <c r="H8" s="18"/>
      <c r="I8" s="18"/>
      <c r="J8" s="18"/>
      <c r="K8" s="19"/>
      <c r="L8" s="136"/>
      <c r="M8" s="108"/>
      <c r="N8" s="135"/>
      <c r="O8" s="101"/>
    </row>
    <row r="9" spans="1:15" ht="18" customHeight="1" x14ac:dyDescent="0.25">
      <c r="A9" s="8">
        <v>7</v>
      </c>
      <c r="B9" s="54" t="s">
        <v>11</v>
      </c>
      <c r="C9" s="138"/>
      <c r="D9" s="138"/>
      <c r="E9" s="137">
        <v>35000000</v>
      </c>
      <c r="F9" s="109"/>
      <c r="G9" s="109"/>
      <c r="H9" s="18"/>
      <c r="I9" s="18"/>
      <c r="J9" s="18"/>
      <c r="K9" s="19"/>
      <c r="L9" s="136"/>
      <c r="M9" s="108"/>
      <c r="N9" s="135"/>
      <c r="O9" s="101"/>
    </row>
    <row r="10" spans="1:15" ht="18" customHeight="1" x14ac:dyDescent="0.25">
      <c r="A10" s="8">
        <v>8</v>
      </c>
      <c r="B10" s="54" t="s">
        <v>12</v>
      </c>
      <c r="C10" s="138"/>
      <c r="D10" s="138"/>
      <c r="E10" s="137">
        <v>61000000</v>
      </c>
      <c r="F10" s="109"/>
      <c r="G10" s="109"/>
      <c r="H10" s="18"/>
      <c r="I10" s="18"/>
      <c r="J10" s="18"/>
      <c r="K10" s="19"/>
      <c r="L10" s="136"/>
      <c r="M10" s="108"/>
      <c r="N10" s="135"/>
      <c r="O10" s="101"/>
    </row>
    <row r="11" spans="1:15" ht="18" customHeight="1" x14ac:dyDescent="0.25">
      <c r="A11" s="8">
        <v>9</v>
      </c>
      <c r="B11" s="54" t="s">
        <v>13</v>
      </c>
      <c r="C11" s="111">
        <v>51000000</v>
      </c>
      <c r="D11" s="111">
        <v>49620410</v>
      </c>
      <c r="E11" s="110">
        <v>55000000</v>
      </c>
      <c r="F11" s="114"/>
      <c r="G11" s="114">
        <v>1</v>
      </c>
      <c r="H11" s="10">
        <v>2</v>
      </c>
      <c r="I11" s="10"/>
      <c r="J11" s="10">
        <v>2</v>
      </c>
      <c r="K11" s="11">
        <v>3</v>
      </c>
      <c r="L11" s="132">
        <f>K11*E11</f>
        <v>165000000</v>
      </c>
      <c r="M11" s="113"/>
      <c r="N11" s="102">
        <v>110000000</v>
      </c>
      <c r="O11" s="112">
        <v>2</v>
      </c>
    </row>
    <row r="12" spans="1:15" ht="18" customHeight="1" x14ac:dyDescent="0.25">
      <c r="A12" s="8">
        <v>10</v>
      </c>
      <c r="B12" s="54" t="s">
        <v>14</v>
      </c>
      <c r="C12" s="111">
        <v>30000000</v>
      </c>
      <c r="D12" s="111">
        <v>30370760</v>
      </c>
      <c r="E12" s="110">
        <v>55000000</v>
      </c>
      <c r="F12" s="114"/>
      <c r="G12" s="114">
        <v>1</v>
      </c>
      <c r="H12" s="10">
        <v>1</v>
      </c>
      <c r="I12" s="10"/>
      <c r="J12" s="10">
        <v>1</v>
      </c>
      <c r="K12" s="11">
        <v>1</v>
      </c>
      <c r="L12" s="132">
        <v>110000000</v>
      </c>
      <c r="M12" s="113"/>
      <c r="N12" s="102">
        <v>40000000</v>
      </c>
      <c r="O12" s="112">
        <v>1</v>
      </c>
    </row>
    <row r="13" spans="1:15" ht="18" customHeight="1" x14ac:dyDescent="0.25">
      <c r="A13" s="8">
        <v>11</v>
      </c>
      <c r="B13" s="54" t="s">
        <v>15</v>
      </c>
      <c r="C13" s="111">
        <v>30000000</v>
      </c>
      <c r="D13" s="111"/>
      <c r="E13" s="110">
        <v>55000000</v>
      </c>
      <c r="F13" s="114"/>
      <c r="G13" s="114"/>
      <c r="H13" s="10"/>
      <c r="I13" s="10"/>
      <c r="J13" s="10"/>
      <c r="K13" s="11"/>
      <c r="L13" s="104">
        <f>K13*E13</f>
        <v>0</v>
      </c>
      <c r="M13" s="113"/>
      <c r="N13" s="83">
        <v>30000000</v>
      </c>
      <c r="O13" s="134">
        <v>1</v>
      </c>
    </row>
    <row r="14" spans="1:15" ht="18" customHeight="1" x14ac:dyDescent="0.25">
      <c r="A14" s="8">
        <v>12</v>
      </c>
      <c r="B14" s="54" t="s">
        <v>16</v>
      </c>
      <c r="C14" s="111">
        <v>39000000</v>
      </c>
      <c r="D14" s="111"/>
      <c r="E14" s="110">
        <v>55000000</v>
      </c>
      <c r="F14" s="114"/>
      <c r="G14" s="114">
        <v>1</v>
      </c>
      <c r="H14" s="10">
        <v>1</v>
      </c>
      <c r="I14" s="10"/>
      <c r="J14" s="10">
        <v>1</v>
      </c>
      <c r="K14" s="11">
        <v>1</v>
      </c>
      <c r="L14" s="132">
        <f>K14*E14</f>
        <v>55000000</v>
      </c>
      <c r="M14" s="113"/>
      <c r="N14" s="102">
        <v>55000000</v>
      </c>
      <c r="O14" s="112">
        <v>1</v>
      </c>
    </row>
    <row r="15" spans="1:15" ht="18" customHeight="1" x14ac:dyDescent="0.25">
      <c r="A15" s="8">
        <v>13</v>
      </c>
      <c r="B15" s="133" t="s">
        <v>66</v>
      </c>
      <c r="C15" s="111"/>
      <c r="D15" s="111"/>
      <c r="E15" s="110"/>
      <c r="F15" s="114"/>
      <c r="G15" s="114"/>
      <c r="H15" s="10">
        <v>0</v>
      </c>
      <c r="I15" s="10"/>
      <c r="J15" s="10">
        <v>0</v>
      </c>
      <c r="K15" s="11">
        <v>1</v>
      </c>
      <c r="L15" s="132"/>
      <c r="M15" s="113"/>
      <c r="N15" s="102"/>
      <c r="O15" s="112"/>
    </row>
    <row r="16" spans="1:15" ht="18" customHeight="1" x14ac:dyDescent="0.25">
      <c r="A16" s="8">
        <v>14</v>
      </c>
      <c r="B16" s="54" t="s">
        <v>18</v>
      </c>
      <c r="C16" s="111">
        <v>12000000</v>
      </c>
      <c r="D16" s="111"/>
      <c r="E16" s="110">
        <v>25000000</v>
      </c>
      <c r="F16" s="114">
        <v>1</v>
      </c>
      <c r="G16" s="114">
        <v>1</v>
      </c>
      <c r="H16" s="10">
        <v>1</v>
      </c>
      <c r="I16" s="10"/>
      <c r="J16" s="10">
        <v>1</v>
      </c>
      <c r="K16" s="11">
        <v>1</v>
      </c>
      <c r="L16" s="116"/>
      <c r="M16" s="113"/>
      <c r="N16" s="115"/>
      <c r="O16" s="112"/>
    </row>
    <row r="17" spans="1:15" ht="18" customHeight="1" x14ac:dyDescent="0.25">
      <c r="A17" s="8">
        <v>15</v>
      </c>
      <c r="B17" s="54" t="s">
        <v>19</v>
      </c>
      <c r="C17" s="111">
        <v>2260000</v>
      </c>
      <c r="D17" s="111"/>
      <c r="E17" s="110">
        <v>0</v>
      </c>
      <c r="F17" s="114"/>
      <c r="G17" s="114"/>
      <c r="H17" s="10"/>
      <c r="I17" s="10"/>
      <c r="J17" s="10"/>
      <c r="K17" s="11"/>
      <c r="L17" s="116"/>
      <c r="M17" s="113"/>
      <c r="N17" s="115"/>
      <c r="O17" s="112"/>
    </row>
    <row r="18" spans="1:15" ht="18" customHeight="1" x14ac:dyDescent="0.25">
      <c r="A18" s="8">
        <v>16</v>
      </c>
      <c r="B18" s="54" t="s">
        <v>20</v>
      </c>
      <c r="C18" s="111">
        <v>3432000</v>
      </c>
      <c r="D18" s="111"/>
      <c r="E18" s="110">
        <v>0</v>
      </c>
      <c r="F18" s="114">
        <v>1</v>
      </c>
      <c r="G18" s="114">
        <v>1</v>
      </c>
      <c r="H18" s="10">
        <v>1</v>
      </c>
      <c r="I18" s="10"/>
      <c r="J18" s="10">
        <v>1</v>
      </c>
      <c r="K18" s="11">
        <v>1</v>
      </c>
      <c r="L18" s="116"/>
      <c r="M18" s="113">
        <v>1</v>
      </c>
      <c r="N18" s="115"/>
      <c r="O18" s="112"/>
    </row>
    <row r="19" spans="1:15" ht="18" customHeight="1" x14ac:dyDescent="0.25">
      <c r="A19" s="8">
        <v>17</v>
      </c>
      <c r="B19" s="54" t="s">
        <v>21</v>
      </c>
      <c r="C19" s="111"/>
      <c r="D19" s="111">
        <v>7096375</v>
      </c>
      <c r="E19" s="110">
        <v>0</v>
      </c>
      <c r="F19" s="114"/>
      <c r="G19" s="114">
        <v>1</v>
      </c>
      <c r="H19" s="10">
        <v>1</v>
      </c>
      <c r="I19" s="10"/>
      <c r="J19" s="10">
        <v>1</v>
      </c>
      <c r="K19" s="11">
        <v>1</v>
      </c>
      <c r="L19" s="104">
        <v>0</v>
      </c>
      <c r="M19" s="113"/>
      <c r="N19" s="102">
        <v>7096000</v>
      </c>
      <c r="O19" s="112">
        <v>1</v>
      </c>
    </row>
    <row r="20" spans="1:15" ht="18" customHeight="1" x14ac:dyDescent="0.25">
      <c r="A20" s="8">
        <v>18</v>
      </c>
      <c r="B20" s="54" t="s">
        <v>22</v>
      </c>
      <c r="C20" s="111">
        <v>55000000</v>
      </c>
      <c r="D20" s="111">
        <v>55754568</v>
      </c>
      <c r="E20" s="110">
        <v>39000000</v>
      </c>
      <c r="F20" s="114"/>
      <c r="G20" s="114">
        <v>1</v>
      </c>
      <c r="H20" s="10">
        <v>1</v>
      </c>
      <c r="I20" s="10"/>
      <c r="J20" s="10">
        <v>1</v>
      </c>
      <c r="K20" s="11">
        <v>1</v>
      </c>
      <c r="L20" s="104">
        <v>39000000</v>
      </c>
      <c r="M20" s="113"/>
      <c r="N20" s="102">
        <v>55000000</v>
      </c>
      <c r="O20" s="112">
        <v>1</v>
      </c>
    </row>
    <row r="21" spans="1:15" ht="18" customHeight="1" x14ac:dyDescent="0.25">
      <c r="A21" s="8">
        <v>19</v>
      </c>
      <c r="B21" s="54" t="s">
        <v>23</v>
      </c>
      <c r="C21" s="111">
        <v>32000000</v>
      </c>
      <c r="D21" s="111">
        <v>43026168</v>
      </c>
      <c r="E21" s="110">
        <v>39000000</v>
      </c>
      <c r="F21" s="114"/>
      <c r="G21" s="114">
        <v>1</v>
      </c>
      <c r="H21" s="10">
        <v>1</v>
      </c>
      <c r="I21" s="10"/>
      <c r="J21" s="10">
        <v>1</v>
      </c>
      <c r="K21" s="11">
        <v>1</v>
      </c>
      <c r="L21" s="131">
        <v>39000000</v>
      </c>
      <c r="M21" s="113"/>
      <c r="N21" s="102">
        <v>44000000</v>
      </c>
      <c r="O21" s="112">
        <v>1</v>
      </c>
    </row>
    <row r="22" spans="1:15" ht="18" customHeight="1" x14ac:dyDescent="0.25">
      <c r="A22" s="8">
        <v>20</v>
      </c>
      <c r="B22" s="54" t="s">
        <v>24</v>
      </c>
      <c r="C22" s="111">
        <v>63489000</v>
      </c>
      <c r="D22" s="111"/>
      <c r="E22" s="110">
        <v>0</v>
      </c>
      <c r="F22" s="114"/>
      <c r="G22" s="114">
        <v>1</v>
      </c>
      <c r="H22" s="10">
        <v>0</v>
      </c>
      <c r="I22" s="10"/>
      <c r="J22" s="10">
        <v>0</v>
      </c>
      <c r="K22" s="11"/>
      <c r="L22" s="116"/>
      <c r="M22" s="113"/>
      <c r="N22" s="115"/>
      <c r="O22" s="112"/>
    </row>
    <row r="23" spans="1:15" ht="18" customHeight="1" x14ac:dyDescent="0.25">
      <c r="A23" s="8">
        <v>21</v>
      </c>
      <c r="B23" s="54" t="s">
        <v>25</v>
      </c>
      <c r="C23" s="111">
        <v>45859000</v>
      </c>
      <c r="D23" s="111"/>
      <c r="E23" s="110">
        <v>0</v>
      </c>
      <c r="F23" s="114"/>
      <c r="G23" s="114">
        <v>1</v>
      </c>
      <c r="H23" s="10">
        <v>0</v>
      </c>
      <c r="I23" s="10"/>
      <c r="J23" s="10">
        <v>0</v>
      </c>
      <c r="K23" s="11"/>
      <c r="L23" s="116"/>
      <c r="M23" s="113"/>
      <c r="N23" s="115"/>
      <c r="O23" s="112"/>
    </row>
    <row r="24" spans="1:15" ht="18" customHeight="1" x14ac:dyDescent="0.25">
      <c r="A24" s="8">
        <v>22</v>
      </c>
      <c r="B24" s="54" t="s">
        <v>26</v>
      </c>
      <c r="C24" s="111">
        <v>14000</v>
      </c>
      <c r="D24" s="111">
        <v>14300</v>
      </c>
      <c r="E24" s="110">
        <v>0</v>
      </c>
      <c r="F24" s="114"/>
      <c r="G24" s="114"/>
      <c r="H24" s="10"/>
      <c r="I24" s="10"/>
      <c r="J24" s="10"/>
      <c r="K24" s="11"/>
      <c r="L24" s="116"/>
      <c r="M24" s="113">
        <v>40</v>
      </c>
      <c r="N24" s="115"/>
      <c r="O24" s="112"/>
    </row>
    <row r="25" spans="1:15" ht="18" customHeight="1" x14ac:dyDescent="0.25">
      <c r="A25" s="8">
        <v>23</v>
      </c>
      <c r="B25" s="54" t="s">
        <v>27</v>
      </c>
      <c r="C25" s="111">
        <v>10500</v>
      </c>
      <c r="D25" s="111">
        <v>10506</v>
      </c>
      <c r="E25" s="110">
        <v>0</v>
      </c>
      <c r="F25" s="114"/>
      <c r="G25" s="118">
        <v>1000</v>
      </c>
      <c r="H25" s="26">
        <v>0</v>
      </c>
      <c r="I25" s="26"/>
      <c r="J25" s="26">
        <v>0</v>
      </c>
      <c r="K25" s="24">
        <v>0</v>
      </c>
      <c r="L25" s="104">
        <f>E25*K25</f>
        <v>0</v>
      </c>
      <c r="M25" s="113"/>
      <c r="N25" s="102">
        <f>G25*M25</f>
        <v>0</v>
      </c>
      <c r="O25" s="117"/>
    </row>
    <row r="26" spans="1:15" ht="18" customHeight="1" x14ac:dyDescent="0.25">
      <c r="A26" s="8">
        <v>24</v>
      </c>
      <c r="B26" s="54" t="s">
        <v>28</v>
      </c>
      <c r="C26" s="111">
        <v>10500</v>
      </c>
      <c r="D26" s="111"/>
      <c r="E26" s="110">
        <v>0</v>
      </c>
      <c r="F26" s="114"/>
      <c r="G26" s="118">
        <v>1000</v>
      </c>
      <c r="H26" s="26">
        <v>0</v>
      </c>
      <c r="I26" s="26"/>
      <c r="J26" s="26">
        <v>0</v>
      </c>
      <c r="K26" s="24">
        <v>0</v>
      </c>
      <c r="L26" s="104">
        <f>E26*K26</f>
        <v>0</v>
      </c>
      <c r="M26" s="113"/>
      <c r="N26" s="102">
        <f>G26*M26</f>
        <v>0</v>
      </c>
      <c r="O26" s="117"/>
    </row>
    <row r="27" spans="1:15" ht="18" customHeight="1" x14ac:dyDescent="0.25">
      <c r="A27" s="8">
        <v>25</v>
      </c>
      <c r="B27" s="54" t="s">
        <v>29</v>
      </c>
      <c r="C27" s="111">
        <v>10500</v>
      </c>
      <c r="D27" s="111">
        <v>10497</v>
      </c>
      <c r="E27" s="110">
        <v>0</v>
      </c>
      <c r="F27" s="114"/>
      <c r="G27" s="114"/>
      <c r="H27" s="10"/>
      <c r="I27" s="10"/>
      <c r="J27" s="10"/>
      <c r="K27" s="11"/>
      <c r="L27" s="116"/>
      <c r="M27" s="113"/>
      <c r="N27" s="115"/>
      <c r="O27" s="112"/>
    </row>
    <row r="28" spans="1:15" ht="18" customHeight="1" thickBot="1" x14ac:dyDescent="0.3">
      <c r="A28" s="8">
        <v>26</v>
      </c>
      <c r="B28" s="65" t="s">
        <v>30</v>
      </c>
      <c r="C28" s="111">
        <v>10500</v>
      </c>
      <c r="D28" s="111">
        <v>10497</v>
      </c>
      <c r="E28" s="110">
        <v>9500</v>
      </c>
      <c r="F28" s="118">
        <v>1342</v>
      </c>
      <c r="G28" s="123">
        <v>3000</v>
      </c>
      <c r="H28" s="35">
        <v>2658</v>
      </c>
      <c r="I28" s="35"/>
      <c r="J28" s="35">
        <v>2658</v>
      </c>
      <c r="K28" s="27">
        <v>2658</v>
      </c>
      <c r="L28" s="104">
        <v>25251000</v>
      </c>
      <c r="M28" s="130">
        <v>164</v>
      </c>
      <c r="N28" s="102">
        <v>25251000</v>
      </c>
      <c r="O28" s="119">
        <v>2658</v>
      </c>
    </row>
    <row r="29" spans="1:15" ht="18" customHeight="1" x14ac:dyDescent="0.25">
      <c r="A29" s="8">
        <v>27</v>
      </c>
      <c r="B29" s="54" t="s">
        <v>31</v>
      </c>
      <c r="C29" s="111">
        <v>10500</v>
      </c>
      <c r="D29" s="111"/>
      <c r="E29" s="110">
        <v>12200</v>
      </c>
      <c r="F29" s="114"/>
      <c r="G29" s="114"/>
      <c r="H29" s="10"/>
      <c r="I29" s="10"/>
      <c r="J29" s="10"/>
      <c r="K29" s="11"/>
      <c r="L29" s="116"/>
      <c r="M29" s="113"/>
      <c r="N29" s="115"/>
      <c r="O29" s="112"/>
    </row>
    <row r="30" spans="1:15" ht="18" customHeight="1" x14ac:dyDescent="0.25">
      <c r="A30" s="8">
        <v>28</v>
      </c>
      <c r="B30" s="54" t="s">
        <v>32</v>
      </c>
      <c r="C30" s="111">
        <v>80000</v>
      </c>
      <c r="D30" s="111">
        <v>80340</v>
      </c>
      <c r="E30" s="110">
        <v>73000</v>
      </c>
      <c r="F30" s="114">
        <v>0</v>
      </c>
      <c r="G30" s="114"/>
      <c r="H30" s="10"/>
      <c r="I30" s="10"/>
      <c r="J30" s="10"/>
      <c r="K30" s="11"/>
      <c r="L30" s="116"/>
      <c r="M30" s="113"/>
      <c r="N30" s="115"/>
      <c r="O30" s="112"/>
    </row>
    <row r="31" spans="1:15" ht="18" customHeight="1" x14ac:dyDescent="0.25">
      <c r="A31" s="8">
        <v>29</v>
      </c>
      <c r="B31" s="65" t="s">
        <v>33</v>
      </c>
      <c r="C31" s="111">
        <v>10500</v>
      </c>
      <c r="D31" s="111">
        <v>10497</v>
      </c>
      <c r="E31" s="110">
        <v>9500</v>
      </c>
      <c r="F31" s="114">
        <v>1342</v>
      </c>
      <c r="G31" s="114">
        <v>3000</v>
      </c>
      <c r="H31" s="10">
        <v>2658</v>
      </c>
      <c r="I31" s="10"/>
      <c r="J31" s="10">
        <v>2658</v>
      </c>
      <c r="K31" s="11">
        <v>2658</v>
      </c>
      <c r="L31" s="104">
        <f>K31*9500</f>
        <v>25251000</v>
      </c>
      <c r="M31" s="113">
        <v>164</v>
      </c>
      <c r="N31" s="102">
        <v>25251000</v>
      </c>
      <c r="O31" s="112">
        <v>2658</v>
      </c>
    </row>
    <row r="32" spans="1:15" ht="18" customHeight="1" x14ac:dyDescent="0.25">
      <c r="A32" s="8">
        <v>30</v>
      </c>
      <c r="B32" s="65" t="s">
        <v>34</v>
      </c>
      <c r="C32" s="111">
        <v>10500</v>
      </c>
      <c r="D32" s="111"/>
      <c r="E32" s="110">
        <v>12200</v>
      </c>
      <c r="F32" s="118"/>
      <c r="G32" s="129"/>
      <c r="H32" s="128"/>
      <c r="I32" s="128"/>
      <c r="J32" s="128"/>
      <c r="K32" s="84"/>
      <c r="L32" s="127"/>
      <c r="M32" s="126"/>
      <c r="N32" s="125"/>
      <c r="O32" s="124"/>
    </row>
    <row r="33" spans="1:15" ht="18" customHeight="1" x14ac:dyDescent="0.25">
      <c r="A33" s="8"/>
      <c r="B33" s="33" t="s">
        <v>35</v>
      </c>
      <c r="C33" s="111"/>
      <c r="D33" s="111"/>
      <c r="E33" s="110"/>
      <c r="F33" s="118"/>
      <c r="G33" s="129"/>
      <c r="H33" s="128"/>
      <c r="I33" s="128"/>
      <c r="J33" s="128"/>
      <c r="K33" s="84"/>
      <c r="L33" s="127"/>
      <c r="M33" s="126"/>
      <c r="N33" s="125"/>
      <c r="O33" s="124"/>
    </row>
    <row r="34" spans="1:15" s="36" customFormat="1" ht="18" customHeight="1" x14ac:dyDescent="0.25">
      <c r="A34" s="8">
        <v>31</v>
      </c>
      <c r="B34" s="63" t="s">
        <v>36</v>
      </c>
      <c r="C34" s="111">
        <v>10500</v>
      </c>
      <c r="D34" s="111">
        <v>10506</v>
      </c>
      <c r="E34" s="110">
        <v>0</v>
      </c>
      <c r="F34" s="123"/>
      <c r="G34" s="123"/>
      <c r="H34" s="35"/>
      <c r="I34" s="35"/>
      <c r="J34" s="35"/>
      <c r="K34" s="27"/>
      <c r="L34" s="122"/>
      <c r="M34" s="121">
        <v>164</v>
      </c>
      <c r="N34" s="120"/>
      <c r="O34" s="119"/>
    </row>
    <row r="35" spans="1:15" ht="18" customHeight="1" x14ac:dyDescent="0.25">
      <c r="A35" s="8">
        <v>32</v>
      </c>
      <c r="B35" s="54" t="s">
        <v>37</v>
      </c>
      <c r="C35" s="111">
        <v>10500</v>
      </c>
      <c r="D35" s="111"/>
      <c r="E35" s="110">
        <v>0</v>
      </c>
      <c r="F35" s="114"/>
      <c r="G35" s="114">
        <v>0</v>
      </c>
      <c r="H35" s="10">
        <v>0</v>
      </c>
      <c r="I35" s="10"/>
      <c r="J35" s="10">
        <v>0</v>
      </c>
      <c r="K35" s="11">
        <v>0</v>
      </c>
      <c r="L35" s="104">
        <f>E35*K35</f>
        <v>0</v>
      </c>
      <c r="M35" s="113"/>
      <c r="N35" s="102">
        <f>G35*M35</f>
        <v>0</v>
      </c>
      <c r="O35" s="112">
        <v>30</v>
      </c>
    </row>
    <row r="36" spans="1:15" ht="18" customHeight="1" x14ac:dyDescent="0.25">
      <c r="A36" s="8">
        <v>33</v>
      </c>
      <c r="B36" s="54" t="s">
        <v>38</v>
      </c>
      <c r="C36" s="111">
        <v>80000</v>
      </c>
      <c r="D36" s="111">
        <v>80340</v>
      </c>
      <c r="E36" s="110">
        <v>73000</v>
      </c>
      <c r="F36" s="114">
        <v>0</v>
      </c>
      <c r="G36" s="114"/>
      <c r="H36" s="10"/>
      <c r="I36" s="10"/>
      <c r="J36" s="10"/>
      <c r="K36" s="11"/>
      <c r="L36" s="116"/>
      <c r="M36" s="113"/>
      <c r="N36" s="115"/>
      <c r="O36" s="112"/>
    </row>
    <row r="37" spans="1:15" ht="18" customHeight="1" x14ac:dyDescent="0.25">
      <c r="A37" s="8"/>
      <c r="B37" s="37" t="s">
        <v>39</v>
      </c>
      <c r="C37" s="111"/>
      <c r="D37" s="111"/>
      <c r="E37" s="110"/>
      <c r="F37" s="114"/>
      <c r="G37" s="114"/>
      <c r="H37" s="10"/>
      <c r="I37" s="10"/>
      <c r="J37" s="10"/>
      <c r="K37" s="11"/>
      <c r="L37" s="116"/>
      <c r="M37" s="113"/>
      <c r="N37" s="115"/>
      <c r="O37" s="112"/>
    </row>
    <row r="38" spans="1:15" ht="18" customHeight="1" x14ac:dyDescent="0.25">
      <c r="A38" s="8">
        <v>34</v>
      </c>
      <c r="B38" s="54" t="s">
        <v>40</v>
      </c>
      <c r="C38" s="111">
        <v>50000</v>
      </c>
      <c r="D38" s="111">
        <v>49328</v>
      </c>
      <c r="E38" s="110">
        <v>0</v>
      </c>
      <c r="F38" s="114"/>
      <c r="G38" s="114"/>
      <c r="H38" s="10"/>
      <c r="I38" s="10"/>
      <c r="J38" s="10"/>
      <c r="K38" s="11"/>
      <c r="L38" s="116"/>
      <c r="M38" s="113"/>
      <c r="N38" s="115"/>
      <c r="O38" s="112"/>
    </row>
    <row r="39" spans="1:15" ht="18" customHeight="1" x14ac:dyDescent="0.25">
      <c r="A39" s="8">
        <v>35</v>
      </c>
      <c r="B39" s="54" t="s">
        <v>41</v>
      </c>
      <c r="C39" s="111">
        <v>2500000</v>
      </c>
      <c r="D39" s="111"/>
      <c r="E39" s="110">
        <v>2000000</v>
      </c>
      <c r="F39" s="114"/>
      <c r="G39" s="114"/>
      <c r="H39" s="10"/>
      <c r="I39" s="10"/>
      <c r="J39" s="10"/>
      <c r="K39" s="11"/>
      <c r="L39" s="116"/>
      <c r="M39" s="113"/>
      <c r="N39" s="115"/>
      <c r="O39" s="112"/>
    </row>
    <row r="40" spans="1:15" ht="18" customHeight="1" x14ac:dyDescent="0.25">
      <c r="A40" s="8">
        <v>36</v>
      </c>
      <c r="B40" s="54" t="s">
        <v>42</v>
      </c>
      <c r="C40" s="111"/>
      <c r="D40" s="111"/>
      <c r="E40" s="110">
        <v>0</v>
      </c>
      <c r="F40" s="114"/>
      <c r="G40" s="118">
        <v>7000</v>
      </c>
      <c r="H40" s="26">
        <v>0</v>
      </c>
      <c r="I40" s="26"/>
      <c r="J40" s="26">
        <v>0</v>
      </c>
      <c r="K40" s="24">
        <v>0</v>
      </c>
      <c r="L40" s="104">
        <f>E40*K40</f>
        <v>0</v>
      </c>
      <c r="M40" s="113"/>
      <c r="N40" s="102">
        <f>G40*M40</f>
        <v>0</v>
      </c>
      <c r="O40" s="117">
        <v>7000</v>
      </c>
    </row>
    <row r="41" spans="1:15" ht="31.5" x14ac:dyDescent="0.25">
      <c r="A41" s="8">
        <v>37</v>
      </c>
      <c r="B41" s="54" t="s">
        <v>43</v>
      </c>
      <c r="C41" s="111"/>
      <c r="D41" s="111"/>
      <c r="E41" s="110">
        <v>0</v>
      </c>
      <c r="F41" s="114"/>
      <c r="G41" s="114">
        <v>2</v>
      </c>
      <c r="H41" s="10">
        <v>0</v>
      </c>
      <c r="I41" s="10"/>
      <c r="J41" s="10">
        <v>0</v>
      </c>
      <c r="K41" s="11"/>
      <c r="L41" s="116"/>
      <c r="M41" s="113"/>
      <c r="N41" s="115"/>
      <c r="O41" s="112"/>
    </row>
    <row r="42" spans="1:15" ht="18" customHeight="1" x14ac:dyDescent="0.25">
      <c r="A42" s="8">
        <v>38</v>
      </c>
      <c r="B42" s="54" t="s">
        <v>44</v>
      </c>
      <c r="C42" s="111">
        <v>0</v>
      </c>
      <c r="D42" s="111"/>
      <c r="E42" s="110">
        <v>0</v>
      </c>
      <c r="F42" s="114"/>
      <c r="G42" s="114">
        <v>2</v>
      </c>
      <c r="H42" s="10">
        <v>0</v>
      </c>
      <c r="I42" s="10"/>
      <c r="J42" s="10">
        <v>0</v>
      </c>
      <c r="K42" s="11"/>
      <c r="L42" s="116"/>
      <c r="M42" s="113"/>
      <c r="N42" s="115"/>
      <c r="O42" s="112"/>
    </row>
    <row r="43" spans="1:15" ht="18" customHeight="1" x14ac:dyDescent="0.25">
      <c r="A43" s="8">
        <v>39</v>
      </c>
      <c r="B43" s="54" t="s">
        <v>45</v>
      </c>
      <c r="C43" s="111">
        <v>14110000</v>
      </c>
      <c r="D43" s="111"/>
      <c r="E43" s="110">
        <v>12500000</v>
      </c>
      <c r="F43" s="114"/>
      <c r="G43" s="114">
        <v>1</v>
      </c>
      <c r="H43" s="10">
        <v>1</v>
      </c>
      <c r="I43" s="10"/>
      <c r="J43" s="10">
        <v>1</v>
      </c>
      <c r="K43" s="11">
        <v>1</v>
      </c>
      <c r="L43" s="104">
        <v>12500000</v>
      </c>
      <c r="M43" s="113"/>
      <c r="N43" s="102">
        <v>14683000</v>
      </c>
      <c r="O43" s="112">
        <v>1</v>
      </c>
    </row>
    <row r="44" spans="1:15" ht="18" customHeight="1" x14ac:dyDescent="0.25">
      <c r="A44" s="8">
        <v>40</v>
      </c>
      <c r="B44" s="54" t="s">
        <v>46</v>
      </c>
      <c r="C44" s="111">
        <v>59000000</v>
      </c>
      <c r="D44" s="111">
        <v>34598000</v>
      </c>
      <c r="E44" s="110">
        <v>28000000</v>
      </c>
      <c r="F44" s="114"/>
      <c r="G44" s="114">
        <v>1</v>
      </c>
      <c r="H44" s="10">
        <v>1</v>
      </c>
      <c r="I44" s="10"/>
      <c r="J44" s="10">
        <v>1</v>
      </c>
      <c r="K44" s="11">
        <v>1</v>
      </c>
      <c r="L44" s="104">
        <v>28000000</v>
      </c>
      <c r="M44" s="113"/>
      <c r="N44" s="102">
        <v>38000000</v>
      </c>
      <c r="O44" s="112">
        <v>1</v>
      </c>
    </row>
    <row r="45" spans="1:15" ht="18" customHeight="1" x14ac:dyDescent="0.25">
      <c r="A45" s="8">
        <v>41</v>
      </c>
      <c r="B45" s="54" t="s">
        <v>47</v>
      </c>
      <c r="C45" s="111">
        <v>17638000</v>
      </c>
      <c r="D45" s="111"/>
      <c r="E45" s="110">
        <v>0</v>
      </c>
      <c r="F45" s="114"/>
      <c r="G45" s="114">
        <v>1</v>
      </c>
      <c r="H45" s="10">
        <v>1</v>
      </c>
      <c r="I45" s="10"/>
      <c r="J45" s="10">
        <v>1</v>
      </c>
      <c r="K45" s="11">
        <v>1</v>
      </c>
      <c r="L45" s="104">
        <v>0</v>
      </c>
      <c r="M45" s="113"/>
      <c r="N45" s="102">
        <v>9000000</v>
      </c>
      <c r="O45" s="112">
        <v>1</v>
      </c>
    </row>
    <row r="46" spans="1:15" ht="18" customHeight="1" x14ac:dyDescent="0.25">
      <c r="A46" s="8">
        <v>42</v>
      </c>
      <c r="B46" s="54" t="s">
        <v>48</v>
      </c>
      <c r="C46" s="111">
        <v>9171000</v>
      </c>
      <c r="D46" s="111"/>
      <c r="E46" s="110">
        <v>0</v>
      </c>
      <c r="F46" s="114">
        <v>1</v>
      </c>
      <c r="G46" s="114"/>
      <c r="H46" s="10"/>
      <c r="I46" s="10"/>
      <c r="J46" s="10"/>
      <c r="K46" s="11"/>
      <c r="L46" s="116"/>
      <c r="M46" s="113"/>
      <c r="N46" s="115"/>
      <c r="O46" s="112"/>
    </row>
    <row r="47" spans="1:15" ht="18" customHeight="1" x14ac:dyDescent="0.25">
      <c r="A47" s="8">
        <v>43</v>
      </c>
      <c r="B47" s="54" t="s">
        <v>49</v>
      </c>
      <c r="C47" s="111">
        <v>1500000</v>
      </c>
      <c r="D47" s="111"/>
      <c r="E47" s="110">
        <v>1500000</v>
      </c>
      <c r="F47" s="114"/>
      <c r="G47" s="114">
        <v>10</v>
      </c>
      <c r="H47" s="10">
        <v>0</v>
      </c>
      <c r="I47" s="10"/>
      <c r="J47" s="10">
        <v>0</v>
      </c>
      <c r="K47" s="11">
        <v>1</v>
      </c>
      <c r="L47" s="104">
        <v>1500000</v>
      </c>
      <c r="M47" s="113"/>
      <c r="N47" s="102">
        <v>1500000</v>
      </c>
      <c r="O47" s="112">
        <v>1</v>
      </c>
    </row>
    <row r="48" spans="1:15" ht="18" customHeight="1" x14ac:dyDescent="0.25">
      <c r="A48" s="8">
        <v>44</v>
      </c>
      <c r="B48" s="54" t="s">
        <v>50</v>
      </c>
      <c r="C48" s="111">
        <v>11000</v>
      </c>
      <c r="D48" s="111"/>
      <c r="E48" s="110">
        <v>0</v>
      </c>
      <c r="F48" s="114"/>
      <c r="G48" s="114">
        <v>100</v>
      </c>
      <c r="H48" s="10">
        <v>0</v>
      </c>
      <c r="I48" s="10"/>
      <c r="J48" s="10">
        <v>0</v>
      </c>
      <c r="K48" s="11">
        <v>0</v>
      </c>
      <c r="L48" s="104">
        <f>E48*K48</f>
        <v>0</v>
      </c>
      <c r="M48" s="113">
        <v>10</v>
      </c>
      <c r="N48" s="102">
        <v>0</v>
      </c>
      <c r="O48" s="112">
        <v>30</v>
      </c>
    </row>
    <row r="49" spans="1:15" ht="18" customHeight="1" x14ac:dyDescent="0.25">
      <c r="A49" s="8">
        <v>45</v>
      </c>
      <c r="B49" s="54" t="s">
        <v>51</v>
      </c>
      <c r="C49" s="111">
        <v>4500</v>
      </c>
      <c r="D49" s="111"/>
      <c r="E49" s="110">
        <v>0</v>
      </c>
      <c r="F49" s="114"/>
      <c r="G49" s="114">
        <v>100</v>
      </c>
      <c r="H49" s="10">
        <v>0</v>
      </c>
      <c r="I49" s="10"/>
      <c r="J49" s="10">
        <v>0</v>
      </c>
      <c r="K49" s="11">
        <v>0</v>
      </c>
      <c r="L49" s="104">
        <f>E49*K49</f>
        <v>0</v>
      </c>
      <c r="M49" s="113"/>
      <c r="N49" s="102">
        <f>G49*M49</f>
        <v>0</v>
      </c>
      <c r="O49" s="112">
        <v>100</v>
      </c>
    </row>
    <row r="50" spans="1:15" ht="18" customHeight="1" x14ac:dyDescent="0.25">
      <c r="A50" s="8">
        <v>46</v>
      </c>
      <c r="B50" s="54" t="s">
        <v>52</v>
      </c>
      <c r="C50" s="111">
        <v>620000</v>
      </c>
      <c r="D50" s="111"/>
      <c r="E50" s="110">
        <v>0</v>
      </c>
      <c r="F50" s="114"/>
      <c r="G50" s="114"/>
      <c r="H50" s="10"/>
      <c r="I50" s="10"/>
      <c r="J50" s="10"/>
      <c r="K50" s="11"/>
      <c r="L50" s="116"/>
      <c r="M50" s="113"/>
      <c r="N50" s="115"/>
      <c r="O50" s="112"/>
    </row>
    <row r="51" spans="1:15" ht="31.5" x14ac:dyDescent="0.25">
      <c r="A51" s="8">
        <v>47</v>
      </c>
      <c r="B51" s="54" t="s">
        <v>53</v>
      </c>
      <c r="C51" s="111">
        <v>3730000</v>
      </c>
      <c r="D51" s="111"/>
      <c r="E51" s="110">
        <v>0</v>
      </c>
      <c r="F51" s="114"/>
      <c r="G51" s="114"/>
      <c r="H51" s="10"/>
      <c r="I51" s="10"/>
      <c r="J51" s="10"/>
      <c r="K51" s="11"/>
      <c r="L51" s="116"/>
      <c r="M51" s="113"/>
      <c r="N51" s="115"/>
      <c r="O51" s="112"/>
    </row>
    <row r="52" spans="1:15" ht="18" customHeight="1" x14ac:dyDescent="0.25">
      <c r="A52" s="8">
        <v>48</v>
      </c>
      <c r="B52" s="54" t="s">
        <v>54</v>
      </c>
      <c r="C52" s="111">
        <v>650000</v>
      </c>
      <c r="D52" s="111"/>
      <c r="E52" s="110">
        <v>0</v>
      </c>
      <c r="F52" s="114"/>
      <c r="G52" s="114"/>
      <c r="H52" s="10"/>
      <c r="I52" s="10"/>
      <c r="J52" s="10"/>
      <c r="K52" s="11"/>
      <c r="L52" s="116"/>
      <c r="M52" s="113"/>
      <c r="N52" s="115"/>
      <c r="O52" s="112"/>
    </row>
    <row r="53" spans="1:15" ht="18" customHeight="1" x14ac:dyDescent="0.25">
      <c r="A53" s="8">
        <v>49</v>
      </c>
      <c r="B53" s="54" t="s">
        <v>55</v>
      </c>
      <c r="C53" s="111">
        <v>69360</v>
      </c>
      <c r="D53" s="111"/>
      <c r="E53" s="110">
        <v>0</v>
      </c>
      <c r="F53" s="114"/>
      <c r="G53" s="114"/>
      <c r="H53" s="10"/>
      <c r="I53" s="10"/>
      <c r="J53" s="10"/>
      <c r="K53" s="11"/>
      <c r="L53" s="116"/>
      <c r="M53" s="113"/>
      <c r="N53" s="115"/>
      <c r="O53" s="112"/>
    </row>
    <row r="54" spans="1:15" ht="18" customHeight="1" x14ac:dyDescent="0.25">
      <c r="A54" s="8">
        <v>50</v>
      </c>
      <c r="B54" s="54" t="s">
        <v>56</v>
      </c>
      <c r="C54" s="111">
        <v>70000</v>
      </c>
      <c r="D54" s="111"/>
      <c r="E54" s="110">
        <v>0</v>
      </c>
      <c r="F54" s="114"/>
      <c r="G54" s="114"/>
      <c r="H54" s="10"/>
      <c r="I54" s="10"/>
      <c r="J54" s="10"/>
      <c r="K54" s="11"/>
      <c r="L54" s="116"/>
      <c r="M54" s="113">
        <v>40</v>
      </c>
      <c r="N54" s="115"/>
      <c r="O54" s="112"/>
    </row>
    <row r="55" spans="1:15" ht="18" customHeight="1" x14ac:dyDescent="0.25">
      <c r="A55" s="8">
        <v>51</v>
      </c>
      <c r="B55" s="54" t="s">
        <v>57</v>
      </c>
      <c r="C55" s="111"/>
      <c r="D55" s="111"/>
      <c r="E55" s="110">
        <v>0</v>
      </c>
      <c r="F55" s="114"/>
      <c r="G55" s="114"/>
      <c r="H55" s="10">
        <v>0</v>
      </c>
      <c r="I55" s="10"/>
      <c r="J55" s="10">
        <v>0</v>
      </c>
      <c r="K55" s="11">
        <v>0</v>
      </c>
      <c r="L55" s="104">
        <f>E55*K55</f>
        <v>0</v>
      </c>
      <c r="M55" s="113"/>
      <c r="N55" s="102">
        <f>G55*M55</f>
        <v>0</v>
      </c>
      <c r="O55" s="112">
        <v>1</v>
      </c>
    </row>
    <row r="56" spans="1:15" ht="18" customHeight="1" x14ac:dyDescent="0.25">
      <c r="A56" s="8">
        <v>52</v>
      </c>
      <c r="B56" s="54" t="s">
        <v>58</v>
      </c>
      <c r="C56" s="111"/>
      <c r="D56" s="111">
        <v>431261</v>
      </c>
      <c r="E56" s="110">
        <v>350000</v>
      </c>
      <c r="F56" s="109"/>
      <c r="G56" s="109"/>
      <c r="H56" s="18">
        <v>22</v>
      </c>
      <c r="I56" s="18"/>
      <c r="J56" s="18">
        <v>15</v>
      </c>
      <c r="K56" s="19">
        <v>15</v>
      </c>
      <c r="L56" s="104">
        <f>E56*K56</f>
        <v>5250000</v>
      </c>
      <c r="M56" s="108"/>
      <c r="N56" s="102">
        <v>3500000</v>
      </c>
      <c r="O56" s="101">
        <v>10</v>
      </c>
    </row>
    <row r="57" spans="1:15" ht="18" customHeight="1" x14ac:dyDescent="0.25">
      <c r="A57" s="8">
        <v>53</v>
      </c>
      <c r="B57" s="54" t="s">
        <v>59</v>
      </c>
      <c r="C57" s="111"/>
      <c r="D57" s="111">
        <v>1473930</v>
      </c>
      <c r="E57" s="110">
        <v>1500000</v>
      </c>
      <c r="F57" s="109"/>
      <c r="G57" s="109"/>
      <c r="H57" s="18">
        <v>5</v>
      </c>
      <c r="I57" s="18"/>
      <c r="J57" s="18">
        <v>5</v>
      </c>
      <c r="K57" s="19">
        <v>5</v>
      </c>
      <c r="L57" s="104">
        <f>E57*K57</f>
        <v>7500000</v>
      </c>
      <c r="M57" s="108"/>
      <c r="N57" s="102">
        <v>7500000</v>
      </c>
      <c r="O57" s="101">
        <v>5</v>
      </c>
    </row>
    <row r="58" spans="1:15" ht="18" customHeight="1" thickBot="1" x14ac:dyDescent="0.3">
      <c r="A58" s="8">
        <v>54</v>
      </c>
      <c r="B58" s="52" t="s">
        <v>60</v>
      </c>
      <c r="C58" s="107"/>
      <c r="D58" s="107">
        <v>2489304</v>
      </c>
      <c r="E58" s="106">
        <v>1771000</v>
      </c>
      <c r="F58" s="105"/>
      <c r="G58" s="105"/>
      <c r="H58" s="39">
        <v>10</v>
      </c>
      <c r="I58" s="39"/>
      <c r="J58" s="39">
        <v>10</v>
      </c>
      <c r="K58" s="40">
        <v>10</v>
      </c>
      <c r="L58" s="104">
        <f>E58*K58</f>
        <v>17710000</v>
      </c>
      <c r="M58" s="103"/>
      <c r="N58" s="102">
        <f>E58*10</f>
        <v>17710000</v>
      </c>
      <c r="O58" s="101">
        <v>10</v>
      </c>
    </row>
    <row r="59" spans="1:15" x14ac:dyDescent="0.25">
      <c r="L59" s="100" t="e">
        <f>#REF!-#REF!</f>
        <v>#REF!</v>
      </c>
      <c r="M59" s="99"/>
      <c r="N59" s="99"/>
    </row>
    <row r="60" spans="1:15" x14ac:dyDescent="0.25">
      <c r="B60" s="46" t="s">
        <v>62</v>
      </c>
    </row>
  </sheetData>
  <mergeCells count="3">
    <mergeCell ref="B1:K1"/>
    <mergeCell ref="C3:C4"/>
    <mergeCell ref="L59:N5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52298-E218-4624-A1D6-E1A20307BDD6}">
  <dimension ref="A1:BM60"/>
  <sheetViews>
    <sheetView topLeftCell="A4" workbookViewId="0">
      <selection activeCell="B5" sqref="B5"/>
    </sheetView>
  </sheetViews>
  <sheetFormatPr defaultColWidth="9.140625" defaultRowHeight="15.75" x14ac:dyDescent="0.25"/>
  <cols>
    <col min="1" max="1" width="3.5703125" style="1" customWidth="1"/>
    <col min="2" max="2" width="56.7109375" style="46" customWidth="1"/>
    <col min="3" max="4" width="20.7109375" style="17" customWidth="1"/>
    <col min="5" max="5" width="19.42578125" style="17" customWidth="1"/>
    <col min="6" max="6" width="20.7109375" style="1" customWidth="1"/>
    <col min="7" max="7" width="18.7109375" style="1" hidden="1" customWidth="1"/>
    <col min="8" max="9" width="27.7109375" style="1" customWidth="1"/>
    <col min="10" max="10" width="45.7109375" style="1" customWidth="1"/>
    <col min="11" max="11" width="0.140625" style="1" customWidth="1"/>
    <col min="12" max="13" width="27.7109375" style="1" customWidth="1"/>
    <col min="14" max="14" width="45.7109375" style="1" customWidth="1"/>
    <col min="15" max="15" width="0.42578125" style="1" customWidth="1"/>
    <col min="16" max="17" width="27.7109375" style="1" customWidth="1"/>
    <col min="18" max="18" width="45.7109375" style="1" customWidth="1"/>
    <col min="19" max="19" width="18.7109375" style="1" hidden="1" customWidth="1"/>
    <col min="20" max="21" width="27.7109375" style="1" customWidth="1"/>
    <col min="22" max="22" width="45.7109375" style="1" customWidth="1"/>
    <col min="23" max="23" width="1.140625" style="1" hidden="1" customWidth="1"/>
    <col min="24" max="25" width="27.7109375" style="1" customWidth="1"/>
    <col min="26" max="26" width="45.7109375" style="1" customWidth="1"/>
    <col min="27" max="27" width="18.7109375" style="1" hidden="1" customWidth="1"/>
    <col min="28" max="29" width="27.7109375" style="1" customWidth="1"/>
    <col min="30" max="30" width="45.7109375" style="1" customWidth="1"/>
    <col min="31" max="31" width="0.140625" style="1" customWidth="1"/>
    <col min="32" max="33" width="27.7109375" style="1" customWidth="1"/>
    <col min="34" max="34" width="45.7109375" style="1" customWidth="1"/>
    <col min="35" max="35" width="18.7109375" style="1" hidden="1" customWidth="1"/>
    <col min="36" max="37" width="27.7109375" style="1" customWidth="1"/>
    <col min="38" max="38" width="45.7109375" style="1" customWidth="1"/>
    <col min="39" max="39" width="18.7109375" style="1" hidden="1" customWidth="1"/>
    <col min="40" max="41" width="27.7109375" style="17" customWidth="1"/>
    <col min="42" max="42" width="45.7109375" style="1" customWidth="1"/>
    <col min="43" max="44" width="27.7109375" style="1" customWidth="1"/>
    <col min="45" max="45" width="45.7109375" style="1" customWidth="1"/>
    <col min="46" max="47" width="27.7109375" style="1" customWidth="1"/>
    <col min="48" max="48" width="45.7109375" style="1" customWidth="1"/>
    <col min="49" max="50" width="27.7109375" style="1" customWidth="1"/>
    <col min="51" max="51" width="45.7109375" style="1" customWidth="1"/>
    <col min="52" max="53" width="27.7109375" style="1" customWidth="1"/>
    <col min="54" max="54" width="45.7109375" style="1" customWidth="1"/>
    <col min="55" max="56" width="27.7109375" style="1" customWidth="1"/>
    <col min="57" max="57" width="45.7109375" style="1" customWidth="1"/>
    <col min="58" max="59" width="27.7109375" style="1" customWidth="1"/>
    <col min="60" max="60" width="51.5703125" style="1" customWidth="1"/>
    <col min="61" max="61" width="20.5703125" style="1" hidden="1" customWidth="1"/>
    <col min="62" max="65" width="27.7109375" style="1" customWidth="1"/>
    <col min="66" max="16384" width="9.140625" style="1"/>
  </cols>
  <sheetData>
    <row r="1" spans="1:65" s="7" customFormat="1" ht="54" customHeight="1" x14ac:dyDescent="0.25">
      <c r="B1" s="72" t="s">
        <v>75</v>
      </c>
      <c r="C1" s="3" t="s">
        <v>1</v>
      </c>
      <c r="D1" s="3" t="s">
        <v>2</v>
      </c>
      <c r="E1" s="3" t="s">
        <v>3</v>
      </c>
      <c r="F1" s="4" t="s">
        <v>4</v>
      </c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71"/>
      <c r="AL1" s="71"/>
      <c r="AM1" s="71"/>
      <c r="AN1" s="71"/>
      <c r="AO1" s="71"/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0"/>
      <c r="BJ1" s="70"/>
      <c r="BK1" s="71"/>
      <c r="BL1" s="71"/>
      <c r="BM1" s="70"/>
    </row>
    <row r="2" spans="1:65" ht="18" customHeight="1" x14ac:dyDescent="0.25">
      <c r="A2" s="8">
        <v>1</v>
      </c>
      <c r="B2" s="54" t="s">
        <v>5</v>
      </c>
      <c r="C2" s="53"/>
      <c r="D2" s="53"/>
      <c r="E2" s="53"/>
      <c r="F2" s="11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47"/>
      <c r="BJ2" s="47"/>
      <c r="BK2" s="47"/>
      <c r="BL2" s="47"/>
      <c r="BM2" s="47"/>
    </row>
    <row r="3" spans="1:65" ht="18" customHeight="1" x14ac:dyDescent="0.25">
      <c r="A3" s="8">
        <v>2</v>
      </c>
      <c r="B3" s="54" t="s">
        <v>6</v>
      </c>
      <c r="C3" s="53"/>
      <c r="D3" s="53"/>
      <c r="E3" s="53"/>
      <c r="F3" s="11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47"/>
      <c r="BJ3" s="47"/>
      <c r="BK3" s="47"/>
      <c r="BL3" s="47"/>
      <c r="BM3" s="47"/>
    </row>
    <row r="4" spans="1:65" ht="18" customHeight="1" x14ac:dyDescent="0.25">
      <c r="A4" s="8">
        <v>3</v>
      </c>
      <c r="B4" s="54" t="s">
        <v>7</v>
      </c>
      <c r="C4" s="53"/>
      <c r="D4" s="53"/>
      <c r="E4" s="53"/>
      <c r="F4" s="11"/>
      <c r="G4" s="55"/>
      <c r="H4" s="55"/>
      <c r="I4" s="60"/>
      <c r="J4" s="59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49"/>
      <c r="W4" s="55"/>
      <c r="X4" s="55"/>
      <c r="Y4" s="55"/>
      <c r="Z4" s="49"/>
      <c r="AA4" s="55"/>
      <c r="AB4" s="55"/>
      <c r="AC4" s="55"/>
      <c r="AD4" s="49"/>
      <c r="AE4" s="55"/>
      <c r="AF4" s="55"/>
      <c r="AG4" s="55"/>
      <c r="AH4" s="49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49"/>
      <c r="BC4" s="55"/>
      <c r="BD4" s="55"/>
      <c r="BE4" s="55"/>
      <c r="BF4" s="55"/>
      <c r="BG4" s="55"/>
      <c r="BH4" s="55"/>
      <c r="BI4" s="47"/>
      <c r="BJ4" s="47"/>
      <c r="BK4" s="47"/>
      <c r="BL4" s="47"/>
      <c r="BM4" s="47"/>
    </row>
    <row r="5" spans="1:65" s="17" customFormat="1" ht="18" customHeight="1" x14ac:dyDescent="0.25">
      <c r="A5" s="8">
        <v>4</v>
      </c>
      <c r="B5" s="54" t="s">
        <v>8</v>
      </c>
      <c r="C5" s="53"/>
      <c r="D5" s="53"/>
      <c r="E5" s="53"/>
      <c r="F5" s="11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49"/>
      <c r="W5" s="55"/>
      <c r="X5" s="55"/>
      <c r="Y5" s="55"/>
      <c r="Z5" s="55"/>
      <c r="AA5" s="55"/>
      <c r="AB5" s="55"/>
      <c r="AC5" s="55"/>
      <c r="AD5" s="49"/>
      <c r="AE5" s="55"/>
      <c r="AF5" s="55"/>
      <c r="AG5" s="55"/>
      <c r="AH5" s="49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49"/>
      <c r="BC5" s="55"/>
      <c r="BD5" s="55"/>
      <c r="BE5" s="55"/>
      <c r="BF5" s="55"/>
      <c r="BG5" s="55"/>
      <c r="BH5" s="55"/>
      <c r="BI5" s="47"/>
      <c r="BJ5" s="47"/>
      <c r="BK5" s="47"/>
      <c r="BL5" s="47"/>
      <c r="BM5" s="47"/>
    </row>
    <row r="6" spans="1:65" ht="18" customHeight="1" x14ac:dyDescent="0.25">
      <c r="A6" s="8">
        <v>5</v>
      </c>
      <c r="B6" s="54" t="s">
        <v>9</v>
      </c>
      <c r="C6" s="157"/>
      <c r="D6" s="157"/>
      <c r="E6" s="157"/>
      <c r="F6" s="19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67"/>
      <c r="AV6" s="49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7"/>
      <c r="BJ6" s="47"/>
      <c r="BK6" s="47"/>
      <c r="BL6" s="47"/>
      <c r="BM6" s="47"/>
    </row>
    <row r="7" spans="1:65" ht="18" customHeight="1" x14ac:dyDescent="0.25">
      <c r="A7" s="8">
        <v>6</v>
      </c>
      <c r="B7" s="54" t="s">
        <v>10</v>
      </c>
      <c r="C7" s="157"/>
      <c r="D7" s="157"/>
      <c r="E7" s="157"/>
      <c r="F7" s="19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67"/>
      <c r="AV7" s="49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7"/>
      <c r="BJ7" s="47"/>
      <c r="BK7" s="47"/>
      <c r="BL7" s="47"/>
      <c r="BM7" s="47"/>
    </row>
    <row r="8" spans="1:65" ht="18" customHeight="1" x14ac:dyDescent="0.25">
      <c r="A8" s="8">
        <v>7</v>
      </c>
      <c r="B8" s="54" t="s">
        <v>11</v>
      </c>
      <c r="C8" s="157"/>
      <c r="D8" s="157"/>
      <c r="E8" s="157"/>
      <c r="F8" s="19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67"/>
      <c r="AV8" s="49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7"/>
      <c r="BJ8" s="47"/>
      <c r="BK8" s="47"/>
      <c r="BL8" s="47"/>
      <c r="BM8" s="47"/>
    </row>
    <row r="9" spans="1:65" ht="18" customHeight="1" x14ac:dyDescent="0.25">
      <c r="A9" s="8">
        <v>8</v>
      </c>
      <c r="B9" s="54" t="s">
        <v>12</v>
      </c>
      <c r="C9" s="157"/>
      <c r="D9" s="157"/>
      <c r="E9" s="157"/>
      <c r="F9" s="19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55"/>
      <c r="AV9" s="49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7"/>
      <c r="BJ9" s="47"/>
      <c r="BK9" s="47"/>
      <c r="BL9" s="47"/>
      <c r="BM9" s="47"/>
    </row>
    <row r="10" spans="1:65" ht="27.6" customHeight="1" x14ac:dyDescent="0.25">
      <c r="A10" s="8">
        <v>9</v>
      </c>
      <c r="B10" s="54" t="s">
        <v>13</v>
      </c>
      <c r="C10" s="53"/>
      <c r="D10" s="53"/>
      <c r="E10" s="53"/>
      <c r="F10" s="11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55"/>
      <c r="BB10" s="49"/>
      <c r="BC10" s="55"/>
      <c r="BD10" s="55"/>
      <c r="BE10" s="55"/>
      <c r="BF10" s="55"/>
      <c r="BG10" s="55"/>
      <c r="BH10" s="55"/>
      <c r="BI10" s="47"/>
      <c r="BJ10" s="69"/>
      <c r="BK10" s="69"/>
      <c r="BL10" s="69"/>
      <c r="BM10" s="69"/>
    </row>
    <row r="11" spans="1:65" ht="18" customHeight="1" x14ac:dyDescent="0.25">
      <c r="A11" s="8">
        <v>10</v>
      </c>
      <c r="B11" s="54" t="s">
        <v>14</v>
      </c>
      <c r="C11" s="53"/>
      <c r="D11" s="53"/>
      <c r="E11" s="53"/>
      <c r="F11" s="11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  <c r="AX11" s="55"/>
      <c r="AY11" s="55"/>
      <c r="AZ11" s="55"/>
      <c r="BA11" s="55"/>
      <c r="BB11" s="55"/>
      <c r="BC11" s="55"/>
      <c r="BD11" s="55"/>
      <c r="BE11" s="55"/>
      <c r="BF11" s="55"/>
      <c r="BG11" s="55"/>
      <c r="BH11" s="55"/>
      <c r="BI11" s="47"/>
      <c r="BJ11" s="69"/>
      <c r="BK11" s="69"/>
      <c r="BL11" s="69"/>
      <c r="BM11" s="69"/>
    </row>
    <row r="12" spans="1:65" ht="18" customHeight="1" x14ac:dyDescent="0.25">
      <c r="A12" s="8">
        <v>11</v>
      </c>
      <c r="B12" s="54" t="s">
        <v>15</v>
      </c>
      <c r="C12" s="53"/>
      <c r="D12" s="53"/>
      <c r="E12" s="53"/>
      <c r="F12" s="11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55"/>
      <c r="BA12" s="67"/>
      <c r="BB12" s="49"/>
      <c r="BC12" s="55"/>
      <c r="BD12" s="55"/>
      <c r="BE12" s="55"/>
      <c r="BF12" s="55"/>
      <c r="BG12" s="55"/>
      <c r="BH12" s="55"/>
      <c r="BI12" s="47"/>
      <c r="BJ12" s="69"/>
      <c r="BK12" s="69"/>
      <c r="BL12" s="69"/>
      <c r="BM12" s="69"/>
    </row>
    <row r="13" spans="1:65" ht="18" customHeight="1" x14ac:dyDescent="0.25">
      <c r="A13" s="8">
        <v>12</v>
      </c>
      <c r="B13" s="54" t="s">
        <v>16</v>
      </c>
      <c r="C13" s="53"/>
      <c r="D13" s="53"/>
      <c r="E13" s="53"/>
      <c r="F13" s="11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47"/>
      <c r="BJ13" s="69"/>
      <c r="BK13" s="69"/>
      <c r="BL13" s="69"/>
      <c r="BM13" s="69"/>
    </row>
    <row r="14" spans="1:65" ht="18" customHeight="1" thickBot="1" x14ac:dyDescent="0.3">
      <c r="A14" s="8"/>
      <c r="B14" s="68" t="s">
        <v>17</v>
      </c>
      <c r="C14" s="53"/>
      <c r="D14" s="53"/>
      <c r="E14" s="53"/>
      <c r="F14" s="11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/>
      <c r="BI14" s="47"/>
      <c r="BJ14" s="47"/>
      <c r="BK14" s="47"/>
      <c r="BL14" s="47"/>
      <c r="BM14" s="47"/>
    </row>
    <row r="15" spans="1:65" ht="18" customHeight="1" x14ac:dyDescent="0.25">
      <c r="A15" s="8">
        <v>13</v>
      </c>
      <c r="B15" s="54" t="s">
        <v>18</v>
      </c>
      <c r="C15" s="53"/>
      <c r="D15" s="53"/>
      <c r="E15" s="53"/>
      <c r="F15" s="11"/>
      <c r="G15" s="55"/>
      <c r="H15" s="55"/>
      <c r="I15" s="55"/>
      <c r="J15" s="49"/>
      <c r="K15" s="55"/>
      <c r="L15" s="55"/>
      <c r="M15" s="55"/>
      <c r="N15" s="55"/>
      <c r="O15" s="55"/>
      <c r="P15" s="55"/>
      <c r="Q15" s="55"/>
      <c r="R15" s="49"/>
      <c r="S15" s="55"/>
      <c r="T15" s="55"/>
      <c r="U15" s="55"/>
      <c r="V15" s="55"/>
      <c r="W15" s="55"/>
      <c r="X15" s="55"/>
      <c r="Y15" s="55"/>
      <c r="Z15" s="49"/>
      <c r="AA15" s="55"/>
      <c r="AB15" s="55"/>
      <c r="AC15" s="55"/>
      <c r="AD15" s="55"/>
      <c r="AE15" s="55"/>
      <c r="AF15" s="55"/>
      <c r="AG15" s="55"/>
      <c r="AH15" s="49"/>
      <c r="AI15" s="55"/>
      <c r="AJ15" s="55"/>
      <c r="AK15" s="55"/>
      <c r="AL15" s="55"/>
      <c r="AM15" s="55"/>
      <c r="AN15" s="55"/>
      <c r="AO15" s="55"/>
      <c r="AP15" s="55"/>
      <c r="AQ15" s="55"/>
      <c r="AR15" s="67"/>
      <c r="AS15" s="49"/>
      <c r="AT15" s="55"/>
      <c r="AU15" s="67"/>
      <c r="AV15" s="49"/>
      <c r="AW15" s="55"/>
      <c r="AX15" s="60"/>
      <c r="AY15" s="49"/>
      <c r="AZ15" s="55"/>
      <c r="BA15" s="67"/>
      <c r="BB15" s="49"/>
      <c r="BC15" s="55"/>
      <c r="BD15" s="55"/>
      <c r="BE15" s="49"/>
      <c r="BF15" s="55"/>
      <c r="BG15" s="55"/>
      <c r="BH15" s="49"/>
      <c r="BI15" s="47"/>
      <c r="BJ15" s="47"/>
      <c r="BK15" s="47"/>
      <c r="BL15" s="47"/>
    </row>
    <row r="16" spans="1:65" ht="18" customHeight="1" x14ac:dyDescent="0.25">
      <c r="A16" s="8">
        <v>14</v>
      </c>
      <c r="B16" s="54" t="s">
        <v>19</v>
      </c>
      <c r="C16" s="53"/>
      <c r="D16" s="53"/>
      <c r="E16" s="53"/>
      <c r="F16" s="11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49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5"/>
      <c r="AQ16" s="55"/>
      <c r="AR16" s="55"/>
      <c r="AS16" s="55"/>
      <c r="AT16" s="55"/>
      <c r="AU16" s="55"/>
      <c r="AV16" s="55"/>
      <c r="AW16" s="55"/>
      <c r="AX16" s="55"/>
      <c r="AY16" s="55"/>
      <c r="AZ16" s="55"/>
      <c r="BA16" s="55"/>
      <c r="BB16" s="49"/>
      <c r="BC16" s="55"/>
      <c r="BD16" s="55"/>
      <c r="BE16" s="49"/>
      <c r="BF16" s="55"/>
      <c r="BG16" s="55"/>
      <c r="BH16" s="49"/>
      <c r="BI16" s="47"/>
      <c r="BJ16" s="47"/>
      <c r="BK16" s="47"/>
      <c r="BL16" s="47"/>
    </row>
    <row r="17" spans="1:65" ht="18" customHeight="1" x14ac:dyDescent="0.25">
      <c r="A17" s="8">
        <v>15</v>
      </c>
      <c r="B17" s="54" t="s">
        <v>20</v>
      </c>
      <c r="C17" s="53"/>
      <c r="D17" s="53"/>
      <c r="E17" s="53"/>
      <c r="F17" s="11"/>
      <c r="G17" s="55"/>
      <c r="H17" s="55"/>
      <c r="I17" s="55"/>
      <c r="J17" s="49"/>
      <c r="K17" s="55"/>
      <c r="L17" s="55"/>
      <c r="M17" s="55"/>
      <c r="N17" s="55"/>
      <c r="O17" s="55"/>
      <c r="P17" s="55"/>
      <c r="Q17" s="55"/>
      <c r="R17" s="49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49"/>
      <c r="AI17" s="55"/>
      <c r="AJ17" s="55"/>
      <c r="AK17" s="55"/>
      <c r="AL17" s="55"/>
      <c r="AM17" s="55"/>
      <c r="AN17" s="55"/>
      <c r="AO17" s="55"/>
      <c r="AP17" s="55"/>
      <c r="AQ17" s="55"/>
      <c r="AR17" s="55"/>
      <c r="AS17" s="55"/>
      <c r="AT17" s="55"/>
      <c r="AU17" s="55"/>
      <c r="AV17" s="49"/>
      <c r="AW17" s="55"/>
      <c r="AX17" s="55"/>
      <c r="AY17" s="55"/>
      <c r="AZ17" s="55"/>
      <c r="BA17" s="55"/>
      <c r="BB17" s="55"/>
      <c r="BC17" s="55"/>
      <c r="BD17" s="55"/>
      <c r="BE17" s="55"/>
      <c r="BF17" s="55"/>
      <c r="BG17" s="55"/>
      <c r="BH17" s="55"/>
      <c r="BI17" s="47"/>
      <c r="BJ17" s="47"/>
      <c r="BK17" s="47"/>
      <c r="BL17" s="47"/>
      <c r="BM17" s="47"/>
    </row>
    <row r="18" spans="1:65" ht="18" customHeight="1" x14ac:dyDescent="0.25">
      <c r="A18" s="8">
        <v>16</v>
      </c>
      <c r="B18" s="54" t="s">
        <v>21</v>
      </c>
      <c r="C18" s="53"/>
      <c r="D18" s="53"/>
      <c r="E18" s="53"/>
      <c r="F18" s="11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47"/>
      <c r="BJ18" s="47"/>
      <c r="BK18" s="47"/>
      <c r="BL18" s="47"/>
      <c r="BM18" s="47"/>
    </row>
    <row r="19" spans="1:65" ht="18" customHeight="1" x14ac:dyDescent="0.25">
      <c r="A19" s="8">
        <v>17</v>
      </c>
      <c r="B19" s="54" t="s">
        <v>22</v>
      </c>
      <c r="C19" s="53"/>
      <c r="D19" s="53"/>
      <c r="E19" s="53"/>
      <c r="F19" s="11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47"/>
      <c r="BJ19" s="47"/>
      <c r="BK19" s="47"/>
      <c r="BL19" s="47"/>
      <c r="BM19" s="47"/>
    </row>
    <row r="20" spans="1:65" ht="18" customHeight="1" x14ac:dyDescent="0.25">
      <c r="A20" s="8">
        <v>18</v>
      </c>
      <c r="B20" s="54" t="s">
        <v>23</v>
      </c>
      <c r="C20" s="53"/>
      <c r="D20" s="53"/>
      <c r="E20" s="53"/>
      <c r="F20" s="11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5"/>
      <c r="BA20" s="55"/>
      <c r="BB20" s="55"/>
      <c r="BC20" s="55"/>
      <c r="BD20" s="55"/>
      <c r="BE20" s="55"/>
      <c r="BF20" s="55"/>
      <c r="BG20" s="55"/>
      <c r="BH20" s="55"/>
      <c r="BI20" s="47"/>
      <c r="BJ20" s="47"/>
      <c r="BK20" s="47"/>
      <c r="BL20" s="47"/>
      <c r="BM20" s="47"/>
    </row>
    <row r="21" spans="1:65" ht="18" customHeight="1" x14ac:dyDescent="0.25">
      <c r="A21" s="8">
        <v>19</v>
      </c>
      <c r="B21" s="54" t="s">
        <v>24</v>
      </c>
      <c r="C21" s="53"/>
      <c r="D21" s="53"/>
      <c r="E21" s="53"/>
      <c r="F21" s="11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  <c r="AM21" s="55"/>
      <c r="AN21" s="55"/>
      <c r="AO21" s="55"/>
      <c r="AP21" s="55"/>
      <c r="AQ21" s="55"/>
      <c r="AR21" s="55"/>
      <c r="AS21" s="55"/>
      <c r="AT21" s="55"/>
      <c r="AU21" s="55"/>
      <c r="AV21" s="55"/>
      <c r="AW21" s="55"/>
      <c r="AX21" s="55"/>
      <c r="AY21" s="55"/>
      <c r="AZ21" s="55"/>
      <c r="BA21" s="55"/>
      <c r="BB21" s="55"/>
      <c r="BC21" s="55"/>
      <c r="BD21" s="55"/>
      <c r="BE21" s="55"/>
      <c r="BF21" s="55"/>
      <c r="BG21" s="55"/>
      <c r="BH21" s="55"/>
      <c r="BI21" s="47"/>
      <c r="BJ21" s="47"/>
      <c r="BK21" s="47"/>
      <c r="BL21" s="47"/>
      <c r="BM21" s="47"/>
    </row>
    <row r="22" spans="1:65" ht="18" customHeight="1" x14ac:dyDescent="0.25">
      <c r="A22" s="8">
        <v>20</v>
      </c>
      <c r="B22" s="54" t="s">
        <v>25</v>
      </c>
      <c r="C22" s="53"/>
      <c r="D22" s="53"/>
      <c r="E22" s="53"/>
      <c r="F22" s="11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47"/>
      <c r="BJ22" s="47"/>
      <c r="BK22" s="47"/>
      <c r="BL22" s="47"/>
      <c r="BM22" s="47"/>
    </row>
    <row r="23" spans="1:65" ht="18" customHeight="1" x14ac:dyDescent="0.25">
      <c r="A23" s="8">
        <v>21</v>
      </c>
      <c r="B23" s="54" t="s">
        <v>26</v>
      </c>
      <c r="C23" s="158">
        <v>0</v>
      </c>
      <c r="D23" s="158">
        <v>40</v>
      </c>
      <c r="E23" s="158">
        <v>40</v>
      </c>
      <c r="F23" s="11">
        <v>40</v>
      </c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49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47"/>
      <c r="BJ23" s="47"/>
      <c r="BK23" s="47"/>
      <c r="BL23" s="47"/>
      <c r="BM23" s="47"/>
    </row>
    <row r="24" spans="1:65" ht="18" customHeight="1" x14ac:dyDescent="0.25">
      <c r="A24" s="8">
        <v>22</v>
      </c>
      <c r="B24" s="54" t="s">
        <v>27</v>
      </c>
      <c r="C24" s="53"/>
      <c r="D24" s="53"/>
      <c r="E24" s="53"/>
      <c r="F24" s="11"/>
      <c r="G24" s="55"/>
      <c r="H24" s="55"/>
      <c r="I24" s="55"/>
      <c r="J24" s="49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/>
      <c r="AV24" s="55"/>
      <c r="AW24" s="55"/>
      <c r="AX24" s="55"/>
      <c r="AY24" s="55"/>
      <c r="AZ24" s="55"/>
      <c r="BA24" s="55"/>
      <c r="BB24" s="55"/>
      <c r="BC24" s="55"/>
      <c r="BD24" s="55"/>
      <c r="BE24" s="55"/>
      <c r="BF24" s="55"/>
      <c r="BG24" s="55"/>
      <c r="BH24" s="55"/>
      <c r="BI24" s="47"/>
      <c r="BJ24" s="47"/>
      <c r="BK24" s="47"/>
      <c r="BL24" s="47"/>
      <c r="BM24" s="47"/>
    </row>
    <row r="25" spans="1:65" ht="18" customHeight="1" x14ac:dyDescent="0.25">
      <c r="A25" s="8">
        <v>23</v>
      </c>
      <c r="B25" s="54" t="s">
        <v>28</v>
      </c>
      <c r="C25" s="53"/>
      <c r="D25" s="53"/>
      <c r="E25" s="53"/>
      <c r="F25" s="11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55"/>
      <c r="AW25" s="55"/>
      <c r="AX25" s="55"/>
      <c r="AY25" s="55"/>
      <c r="AZ25" s="55"/>
      <c r="BA25" s="55"/>
      <c r="BB25" s="55"/>
      <c r="BC25" s="55"/>
      <c r="BD25" s="55"/>
      <c r="BE25" s="55"/>
      <c r="BF25" s="55"/>
      <c r="BG25" s="55"/>
      <c r="BH25" s="55"/>
      <c r="BI25" s="47"/>
      <c r="BJ25" s="47"/>
      <c r="BK25" s="47"/>
      <c r="BL25" s="47"/>
      <c r="BM25" s="47"/>
    </row>
    <row r="26" spans="1:65" ht="18" customHeight="1" x14ac:dyDescent="0.25">
      <c r="A26" s="8">
        <v>24</v>
      </c>
      <c r="B26" s="54" t="s">
        <v>29</v>
      </c>
      <c r="C26" s="53"/>
      <c r="D26" s="53"/>
      <c r="E26" s="53"/>
      <c r="F26" s="11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5"/>
      <c r="BG26" s="55"/>
      <c r="BH26" s="55"/>
      <c r="BI26" s="47"/>
      <c r="BJ26" s="47"/>
      <c r="BK26" s="47"/>
      <c r="BL26" s="47"/>
      <c r="BM26" s="47"/>
    </row>
    <row r="27" spans="1:65" ht="18" customHeight="1" x14ac:dyDescent="0.25">
      <c r="A27" s="8">
        <v>25</v>
      </c>
      <c r="B27" s="65" t="s">
        <v>30</v>
      </c>
      <c r="C27" s="62">
        <f>427-158</f>
        <v>269</v>
      </c>
      <c r="D27" s="62">
        <v>158</v>
      </c>
      <c r="E27" s="62">
        <v>427</v>
      </c>
      <c r="F27" s="27">
        <v>427</v>
      </c>
      <c r="G27" s="61"/>
      <c r="H27" s="61"/>
      <c r="I27" s="61"/>
      <c r="J27" s="49"/>
      <c r="K27" s="61"/>
      <c r="L27" s="61"/>
      <c r="M27" s="61"/>
      <c r="N27" s="49"/>
      <c r="O27" s="61"/>
      <c r="P27" s="61"/>
      <c r="Q27" s="61"/>
      <c r="R27" s="49"/>
      <c r="S27" s="61"/>
      <c r="T27" s="61"/>
      <c r="U27" s="61"/>
      <c r="V27" s="49"/>
      <c r="W27" s="61"/>
      <c r="X27" s="61"/>
      <c r="Y27" s="61"/>
      <c r="Z27" s="49"/>
      <c r="AA27" s="61"/>
      <c r="AB27" s="61"/>
      <c r="AC27" s="61"/>
      <c r="AD27" s="49"/>
      <c r="AE27" s="61"/>
      <c r="AF27" s="61"/>
      <c r="AG27" s="61"/>
      <c r="AH27" s="61"/>
      <c r="AI27" s="61"/>
      <c r="AJ27" s="61"/>
      <c r="AK27" s="61"/>
      <c r="AL27" s="49"/>
      <c r="AM27" s="61"/>
      <c r="AN27" s="61"/>
      <c r="AO27" s="61"/>
      <c r="AP27" s="49"/>
      <c r="AQ27" s="49"/>
      <c r="AR27" s="66"/>
      <c r="AS27" s="59"/>
      <c r="AT27" s="59"/>
      <c r="AU27" s="66"/>
      <c r="AV27" s="49"/>
      <c r="AW27" s="49"/>
      <c r="AX27" s="66"/>
      <c r="AY27" s="49"/>
      <c r="AZ27" s="49"/>
      <c r="BA27" s="66"/>
      <c r="BB27" s="49"/>
      <c r="BC27" s="49"/>
      <c r="BD27" s="66"/>
      <c r="BE27" s="49"/>
      <c r="BF27" s="49"/>
      <c r="BG27" s="66"/>
      <c r="BH27" s="49"/>
      <c r="BI27" s="61"/>
      <c r="BJ27" s="47"/>
      <c r="BK27" s="47"/>
      <c r="BL27" s="47"/>
      <c r="BM27" s="47"/>
    </row>
    <row r="28" spans="1:65" ht="18" customHeight="1" x14ac:dyDescent="0.25">
      <c r="A28" s="8">
        <v>26</v>
      </c>
      <c r="B28" s="54" t="s">
        <v>31</v>
      </c>
      <c r="C28" s="53"/>
      <c r="D28" s="53"/>
      <c r="E28" s="53"/>
      <c r="F28" s="160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47"/>
      <c r="BJ28" s="47"/>
      <c r="BK28" s="47"/>
      <c r="BL28" s="47"/>
      <c r="BM28" s="47"/>
    </row>
    <row r="29" spans="1:65" ht="18" customHeight="1" x14ac:dyDescent="0.25">
      <c r="A29" s="8">
        <v>27</v>
      </c>
      <c r="B29" s="54" t="s">
        <v>32</v>
      </c>
      <c r="C29" s="53"/>
      <c r="D29" s="53"/>
      <c r="E29" s="53"/>
      <c r="F29" s="11"/>
      <c r="G29" s="55"/>
      <c r="H29" s="55"/>
      <c r="I29" s="55"/>
      <c r="J29" s="55"/>
      <c r="K29" s="55"/>
      <c r="L29" s="55"/>
      <c r="M29" s="55"/>
      <c r="N29" s="49"/>
      <c r="O29" s="55"/>
      <c r="P29" s="55"/>
      <c r="Q29" s="55"/>
      <c r="R29" s="55"/>
      <c r="S29" s="55"/>
      <c r="T29" s="55"/>
      <c r="U29" s="55"/>
      <c r="V29" s="49"/>
      <c r="W29" s="55"/>
      <c r="X29" s="55"/>
      <c r="Y29" s="55"/>
      <c r="Z29" s="55"/>
      <c r="AA29" s="55"/>
      <c r="AB29" s="55"/>
      <c r="AC29" s="55"/>
      <c r="AD29" s="49"/>
      <c r="AE29" s="55"/>
      <c r="AF29" s="55"/>
      <c r="AG29" s="55"/>
      <c r="AH29" s="49"/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55"/>
      <c r="AU29" s="55"/>
      <c r="AV29" s="55"/>
      <c r="AW29" s="55"/>
      <c r="AX29" s="55"/>
      <c r="AY29" s="55"/>
      <c r="AZ29" s="55"/>
      <c r="BA29" s="55"/>
      <c r="BB29" s="49"/>
      <c r="BC29" s="55"/>
      <c r="BD29" s="55"/>
      <c r="BE29" s="55"/>
      <c r="BF29" s="55"/>
      <c r="BG29" s="55"/>
      <c r="BH29" s="55"/>
      <c r="BI29" s="47"/>
      <c r="BJ29" s="47"/>
      <c r="BK29" s="47"/>
      <c r="BL29" s="47"/>
      <c r="BM29" s="47"/>
    </row>
    <row r="30" spans="1:65" ht="18" customHeight="1" x14ac:dyDescent="0.25">
      <c r="A30" s="8">
        <v>28</v>
      </c>
      <c r="B30" s="65" t="s">
        <v>33</v>
      </c>
      <c r="C30" s="53">
        <v>427</v>
      </c>
      <c r="D30" s="53"/>
      <c r="E30" s="53">
        <v>427</v>
      </c>
      <c r="F30" s="11">
        <v>427</v>
      </c>
      <c r="G30" s="55"/>
      <c r="H30" s="55"/>
      <c r="I30" s="55"/>
      <c r="J30" s="49"/>
      <c r="K30" s="55"/>
      <c r="L30" s="55"/>
      <c r="M30" s="55"/>
      <c r="N30" s="49"/>
      <c r="O30" s="55"/>
      <c r="P30" s="55"/>
      <c r="Q30" s="55"/>
      <c r="R30" s="49"/>
      <c r="S30" s="55"/>
      <c r="T30" s="55"/>
      <c r="U30" s="55"/>
      <c r="V30" s="49"/>
      <c r="W30" s="55"/>
      <c r="X30" s="55"/>
      <c r="Y30" s="55"/>
      <c r="Z30" s="49"/>
      <c r="AA30" s="55"/>
      <c r="AB30" s="55"/>
      <c r="AC30" s="55"/>
      <c r="AD30" s="49"/>
      <c r="AE30" s="55"/>
      <c r="AF30" s="55"/>
      <c r="AG30" s="55"/>
      <c r="AH30" s="49"/>
      <c r="AI30" s="55"/>
      <c r="AJ30" s="55"/>
      <c r="AK30" s="55"/>
      <c r="AL30" s="49"/>
      <c r="AM30" s="55"/>
      <c r="AN30" s="55"/>
      <c r="AO30" s="55"/>
      <c r="AP30" s="49"/>
      <c r="AQ30" s="49"/>
      <c r="AR30" s="66"/>
      <c r="AS30" s="59"/>
      <c r="AT30" s="59"/>
      <c r="AU30" s="66"/>
      <c r="AV30" s="49"/>
      <c r="AW30" s="49"/>
      <c r="AX30" s="66"/>
      <c r="AY30" s="49"/>
      <c r="AZ30" s="49"/>
      <c r="BA30" s="66"/>
      <c r="BB30" s="49"/>
      <c r="BC30" s="49"/>
      <c r="BD30" s="66"/>
      <c r="BE30" s="49"/>
      <c r="BF30" s="49"/>
      <c r="BG30" s="66"/>
      <c r="BH30" s="49"/>
      <c r="BI30" s="47"/>
      <c r="BJ30" s="47"/>
      <c r="BK30" s="47"/>
      <c r="BL30" s="47"/>
      <c r="BM30" s="47"/>
    </row>
    <row r="31" spans="1:65" ht="18" customHeight="1" x14ac:dyDescent="0.25">
      <c r="A31" s="8">
        <v>29</v>
      </c>
      <c r="B31" s="65" t="s">
        <v>34</v>
      </c>
      <c r="C31" s="159"/>
      <c r="D31" s="159"/>
      <c r="E31" s="159"/>
      <c r="F31" s="84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/>
      <c r="AQ31" s="55"/>
      <c r="AR31" s="55"/>
      <c r="AS31" s="55"/>
      <c r="AT31" s="55"/>
      <c r="AU31" s="55"/>
      <c r="AV31" s="55"/>
      <c r="AW31" s="55"/>
      <c r="AX31" s="55"/>
      <c r="AY31" s="55"/>
      <c r="AZ31" s="55"/>
      <c r="BA31" s="55"/>
      <c r="BB31" s="55"/>
      <c r="BC31" s="55"/>
      <c r="BD31" s="55"/>
      <c r="BE31" s="55"/>
      <c r="BF31" s="55"/>
      <c r="BG31" s="55"/>
      <c r="BH31" s="55"/>
      <c r="BI31" s="47"/>
      <c r="BJ31" s="47"/>
      <c r="BK31" s="47"/>
      <c r="BL31" s="47"/>
      <c r="BM31" s="47"/>
    </row>
    <row r="32" spans="1:65" ht="18" customHeight="1" x14ac:dyDescent="0.25">
      <c r="A32" s="8"/>
      <c r="B32" s="33" t="s">
        <v>35</v>
      </c>
      <c r="C32" s="159"/>
      <c r="D32" s="159"/>
      <c r="E32" s="159"/>
      <c r="F32" s="84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47"/>
      <c r="BJ32" s="47"/>
      <c r="BK32" s="47"/>
      <c r="BL32" s="47"/>
      <c r="BM32" s="47"/>
    </row>
    <row r="33" spans="1:65" s="36" customFormat="1" ht="18" customHeight="1" x14ac:dyDescent="0.25">
      <c r="A33" s="8">
        <v>30</v>
      </c>
      <c r="B33" s="63" t="s">
        <v>36</v>
      </c>
      <c r="C33" s="62"/>
      <c r="D33" s="62"/>
      <c r="E33" s="62"/>
      <c r="F33" s="84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  <c r="AM33" s="61"/>
      <c r="AN33" s="61"/>
      <c r="AO33" s="61"/>
      <c r="AP33" s="61"/>
      <c r="AQ33" s="61"/>
      <c r="AR33" s="61"/>
      <c r="AS33" s="49"/>
      <c r="AT33" s="61"/>
      <c r="AU33" s="61"/>
      <c r="AV33" s="49"/>
      <c r="AW33" s="61"/>
      <c r="AX33" s="61"/>
      <c r="AY33" s="49"/>
      <c r="AZ33" s="61"/>
      <c r="BA33" s="61"/>
      <c r="BB33" s="49"/>
      <c r="BC33" s="61"/>
      <c r="BD33" s="61"/>
      <c r="BE33" s="49"/>
      <c r="BF33" s="61"/>
      <c r="BG33" s="61"/>
      <c r="BH33" s="49"/>
      <c r="BI33" s="61"/>
      <c r="BJ33" s="47"/>
      <c r="BK33" s="47"/>
      <c r="BL33" s="47"/>
      <c r="BM33" s="47"/>
    </row>
    <row r="34" spans="1:65" ht="18" customHeight="1" x14ac:dyDescent="0.25">
      <c r="A34" s="8">
        <v>31</v>
      </c>
      <c r="B34" s="54" t="s">
        <v>37</v>
      </c>
      <c r="C34" s="53"/>
      <c r="D34" s="53"/>
      <c r="E34" s="53"/>
      <c r="F34" s="27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49"/>
      <c r="BC34" s="55"/>
      <c r="BD34" s="55"/>
      <c r="BE34" s="55"/>
      <c r="BF34" s="55"/>
      <c r="BG34" s="55"/>
      <c r="BH34" s="55"/>
      <c r="BI34" s="47"/>
      <c r="BJ34" s="47"/>
      <c r="BK34" s="47"/>
      <c r="BL34" s="47"/>
      <c r="BM34" s="47"/>
    </row>
    <row r="35" spans="1:65" ht="18" customHeight="1" x14ac:dyDescent="0.25">
      <c r="A35" s="8">
        <v>32</v>
      </c>
      <c r="B35" s="54" t="s">
        <v>38</v>
      </c>
      <c r="C35" s="53"/>
      <c r="D35" s="53">
        <v>3</v>
      </c>
      <c r="E35" s="53">
        <v>3</v>
      </c>
      <c r="F35" s="11"/>
      <c r="G35" s="55"/>
      <c r="H35" s="55"/>
      <c r="I35" s="55"/>
      <c r="J35" s="55"/>
      <c r="K35" s="55"/>
      <c r="L35" s="55"/>
      <c r="M35" s="55"/>
      <c r="N35" s="49"/>
      <c r="O35" s="55"/>
      <c r="P35" s="55"/>
      <c r="Q35" s="55"/>
      <c r="R35" s="55"/>
      <c r="S35" s="55"/>
      <c r="T35" s="55"/>
      <c r="U35" s="55"/>
      <c r="V35" s="49"/>
      <c r="W35" s="55"/>
      <c r="X35" s="55"/>
      <c r="Y35" s="55"/>
      <c r="Z35" s="55"/>
      <c r="AA35" s="55"/>
      <c r="AB35" s="55"/>
      <c r="AC35" s="55"/>
      <c r="AD35" s="49"/>
      <c r="AE35" s="55"/>
      <c r="AF35" s="55"/>
      <c r="AG35" s="60"/>
      <c r="AH35" s="59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47"/>
      <c r="BJ35" s="47"/>
      <c r="BK35" s="47"/>
      <c r="BL35" s="47"/>
      <c r="BM35" s="47"/>
    </row>
    <row r="36" spans="1:65" ht="18" customHeight="1" x14ac:dyDescent="0.25">
      <c r="A36" s="8"/>
      <c r="B36" s="37" t="s">
        <v>39</v>
      </c>
      <c r="C36" s="53"/>
      <c r="D36" s="53"/>
      <c r="E36" s="53"/>
      <c r="F36" s="11"/>
      <c r="G36" s="55"/>
      <c r="H36" s="55"/>
      <c r="I36" s="55"/>
      <c r="J36" s="55"/>
      <c r="K36" s="55"/>
      <c r="L36" s="55"/>
      <c r="M36" s="55"/>
      <c r="N36" s="49"/>
      <c r="O36" s="55"/>
      <c r="P36" s="55"/>
      <c r="Q36" s="55"/>
      <c r="R36" s="55"/>
      <c r="S36" s="55"/>
      <c r="T36" s="55"/>
      <c r="U36" s="55"/>
      <c r="V36" s="49"/>
      <c r="W36" s="55"/>
      <c r="X36" s="55"/>
      <c r="Y36" s="55"/>
      <c r="Z36" s="55"/>
      <c r="AA36" s="55"/>
      <c r="AB36" s="55"/>
      <c r="AC36" s="55"/>
      <c r="AD36" s="49"/>
      <c r="AE36" s="55"/>
      <c r="AF36" s="55"/>
      <c r="AG36" s="60"/>
      <c r="AH36" s="59"/>
      <c r="AI36" s="55"/>
      <c r="AJ36" s="55"/>
      <c r="AK36" s="55"/>
      <c r="AL36" s="55"/>
      <c r="AM36" s="55"/>
      <c r="AN36" s="55"/>
      <c r="AO36" s="55"/>
      <c r="AP36" s="55"/>
      <c r="AQ36" s="55"/>
      <c r="AR36" s="55"/>
      <c r="AS36" s="55"/>
      <c r="AT36" s="55"/>
      <c r="AU36" s="55"/>
      <c r="AV36" s="55"/>
      <c r="AW36" s="55"/>
      <c r="AX36" s="55"/>
      <c r="AY36" s="55"/>
      <c r="AZ36" s="55"/>
      <c r="BA36" s="55"/>
      <c r="BB36" s="55"/>
      <c r="BC36" s="55"/>
      <c r="BD36" s="55"/>
      <c r="BE36" s="55"/>
      <c r="BF36" s="55"/>
      <c r="BG36" s="55"/>
      <c r="BH36" s="55"/>
      <c r="BI36" s="47"/>
      <c r="BJ36" s="47"/>
      <c r="BK36" s="47"/>
      <c r="BL36" s="47"/>
      <c r="BM36" s="47"/>
    </row>
    <row r="37" spans="1:65" ht="18" customHeight="1" x14ac:dyDescent="0.25">
      <c r="A37" s="8">
        <v>33</v>
      </c>
      <c r="B37" s="54" t="s">
        <v>40</v>
      </c>
      <c r="C37" s="53"/>
      <c r="D37" s="53"/>
      <c r="E37" s="53"/>
      <c r="F37" s="11"/>
      <c r="G37" s="55"/>
      <c r="H37" s="55"/>
      <c r="I37" s="55"/>
      <c r="J37" s="49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  <c r="BI37" s="47"/>
      <c r="BJ37" s="47"/>
      <c r="BK37" s="47"/>
      <c r="BL37" s="47"/>
      <c r="BM37" s="47"/>
    </row>
    <row r="38" spans="1:65" ht="18" customHeight="1" x14ac:dyDescent="0.25">
      <c r="A38" s="8">
        <v>34</v>
      </c>
      <c r="B38" s="54" t="s">
        <v>41</v>
      </c>
      <c r="C38" s="53">
        <v>0</v>
      </c>
      <c r="D38" s="53">
        <v>1</v>
      </c>
      <c r="E38" s="53">
        <v>1</v>
      </c>
      <c r="F38" s="11">
        <v>1</v>
      </c>
      <c r="G38" s="55"/>
      <c r="H38" s="55"/>
      <c r="I38" s="55"/>
      <c r="J38" s="49"/>
      <c r="K38" s="55"/>
      <c r="L38" s="55"/>
      <c r="M38" s="55"/>
      <c r="N38" s="49"/>
      <c r="O38" s="55"/>
      <c r="P38" s="55"/>
      <c r="Q38" s="55"/>
      <c r="R38" s="49"/>
      <c r="S38" s="55"/>
      <c r="T38" s="55"/>
      <c r="U38" s="55"/>
      <c r="V38" s="49"/>
      <c r="W38" s="55"/>
      <c r="X38" s="55"/>
      <c r="Y38" s="55"/>
      <c r="Z38" s="49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49"/>
      <c r="BF38" s="55"/>
      <c r="BG38" s="55"/>
      <c r="BH38" s="49"/>
      <c r="BI38" s="47"/>
      <c r="BJ38" s="47"/>
      <c r="BK38" s="47"/>
      <c r="BL38" s="47"/>
      <c r="BM38" s="47"/>
    </row>
    <row r="39" spans="1:65" ht="18" customHeight="1" x14ac:dyDescent="0.25">
      <c r="A39" s="8">
        <v>35</v>
      </c>
      <c r="B39" s="54" t="s">
        <v>42</v>
      </c>
      <c r="C39" s="53"/>
      <c r="D39" s="53"/>
      <c r="E39" s="53"/>
      <c r="F39" s="11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5"/>
      <c r="BB39" s="55"/>
      <c r="BC39" s="55"/>
      <c r="BD39" s="55"/>
      <c r="BE39" s="55"/>
      <c r="BF39" s="55"/>
      <c r="BG39" s="55"/>
      <c r="BH39" s="55"/>
      <c r="BI39" s="47"/>
      <c r="BJ39" s="47"/>
      <c r="BK39" s="47"/>
      <c r="BL39" s="47"/>
      <c r="BM39" s="47"/>
    </row>
    <row r="40" spans="1:65" ht="34.5" customHeight="1" x14ac:dyDescent="0.25">
      <c r="A40" s="8">
        <v>36</v>
      </c>
      <c r="B40" s="54" t="s">
        <v>43</v>
      </c>
      <c r="C40" s="53"/>
      <c r="D40" s="53"/>
      <c r="E40" s="53"/>
      <c r="F40" s="11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55"/>
      <c r="AP40" s="55"/>
      <c r="AQ40" s="55"/>
      <c r="AR40" s="55"/>
      <c r="AS40" s="55"/>
      <c r="AT40" s="55"/>
      <c r="AU40" s="55"/>
      <c r="AV40" s="55"/>
      <c r="AW40" s="55"/>
      <c r="AX40" s="55"/>
      <c r="AY40" s="55"/>
      <c r="AZ40" s="55"/>
      <c r="BA40" s="55"/>
      <c r="BB40" s="55"/>
      <c r="BC40" s="55"/>
      <c r="BD40" s="55"/>
      <c r="BE40" s="55"/>
      <c r="BF40" s="55"/>
      <c r="BG40" s="55"/>
      <c r="BH40" s="55"/>
      <c r="BI40" s="47"/>
      <c r="BJ40" s="47"/>
      <c r="BK40" s="47"/>
      <c r="BL40" s="47"/>
      <c r="BM40" s="47"/>
    </row>
    <row r="41" spans="1:65" ht="18" customHeight="1" x14ac:dyDescent="0.25">
      <c r="A41" s="8">
        <v>37</v>
      </c>
      <c r="B41" s="54" t="s">
        <v>44</v>
      </c>
      <c r="C41" s="53"/>
      <c r="D41" s="53"/>
      <c r="E41" s="53"/>
      <c r="F41" s="11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47"/>
      <c r="BJ41" s="47"/>
      <c r="BK41" s="47"/>
      <c r="BL41" s="47"/>
      <c r="BM41" s="47"/>
    </row>
    <row r="42" spans="1:65" ht="18" customHeight="1" x14ac:dyDescent="0.25">
      <c r="A42" s="8">
        <v>38</v>
      </c>
      <c r="B42" s="54" t="s">
        <v>45</v>
      </c>
      <c r="C42" s="53"/>
      <c r="D42" s="53"/>
      <c r="E42" s="53"/>
      <c r="F42" s="11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55"/>
      <c r="AP42" s="55"/>
      <c r="AQ42" s="55"/>
      <c r="AR42" s="55"/>
      <c r="AS42" s="55"/>
      <c r="AT42" s="55"/>
      <c r="AU42" s="55"/>
      <c r="AV42" s="55"/>
      <c r="AW42" s="55"/>
      <c r="AX42" s="55"/>
      <c r="AY42" s="55"/>
      <c r="AZ42" s="55"/>
      <c r="BA42" s="55"/>
      <c r="BB42" s="55"/>
      <c r="BC42" s="55"/>
      <c r="BD42" s="55"/>
      <c r="BE42" s="55"/>
      <c r="BF42" s="55"/>
      <c r="BG42" s="55"/>
      <c r="BH42" s="55"/>
      <c r="BI42" s="47"/>
      <c r="BJ42" s="47"/>
      <c r="BK42" s="47"/>
      <c r="BL42" s="47"/>
      <c r="BM42" s="47"/>
    </row>
    <row r="43" spans="1:65" ht="18" customHeight="1" x14ac:dyDescent="0.25">
      <c r="A43" s="8">
        <v>39</v>
      </c>
      <c r="B43" s="54" t="s">
        <v>46</v>
      </c>
      <c r="C43" s="53"/>
      <c r="D43" s="53"/>
      <c r="E43" s="53"/>
      <c r="F43" s="11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  <c r="AT43" s="55"/>
      <c r="AU43" s="55"/>
      <c r="AV43" s="55"/>
      <c r="AW43" s="55"/>
      <c r="AX43" s="55"/>
      <c r="AY43" s="55"/>
      <c r="AZ43" s="55"/>
      <c r="BA43" s="55"/>
      <c r="BB43" s="49"/>
      <c r="BC43" s="55"/>
      <c r="BD43" s="55"/>
      <c r="BE43" s="55"/>
      <c r="BF43" s="55"/>
      <c r="BG43" s="55"/>
      <c r="BH43" s="55"/>
      <c r="BI43" s="47"/>
      <c r="BJ43" s="47"/>
      <c r="BK43" s="47"/>
      <c r="BL43" s="47"/>
      <c r="BM43" s="47"/>
    </row>
    <row r="44" spans="1:65" ht="18" customHeight="1" x14ac:dyDescent="0.25">
      <c r="A44" s="8">
        <v>40</v>
      </c>
      <c r="B44" s="54" t="s">
        <v>47</v>
      </c>
      <c r="C44" s="53"/>
      <c r="D44" s="53"/>
      <c r="E44" s="53"/>
      <c r="F44" s="11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49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5"/>
      <c r="AS44" s="55"/>
      <c r="AT44" s="55"/>
      <c r="AU44" s="55"/>
      <c r="AV44" s="55"/>
      <c r="AW44" s="55"/>
      <c r="AX44" s="55"/>
      <c r="AY44" s="55"/>
      <c r="AZ44" s="55"/>
      <c r="BA44" s="55"/>
      <c r="BB44" s="55"/>
      <c r="BC44" s="55"/>
      <c r="BD44" s="55"/>
      <c r="BE44" s="55"/>
      <c r="BF44" s="55"/>
      <c r="BG44" s="55"/>
      <c r="BH44" s="55"/>
      <c r="BI44" s="47"/>
      <c r="BJ44" s="47"/>
      <c r="BK44" s="47"/>
      <c r="BL44" s="47"/>
      <c r="BM44" s="47"/>
    </row>
    <row r="45" spans="1:65" ht="18" customHeight="1" x14ac:dyDescent="0.25">
      <c r="A45" s="8">
        <v>41</v>
      </c>
      <c r="B45" s="54" t="s">
        <v>48</v>
      </c>
      <c r="C45" s="53"/>
      <c r="D45" s="53"/>
      <c r="E45" s="53"/>
      <c r="F45" s="11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55"/>
      <c r="AP45" s="55"/>
      <c r="AQ45" s="55"/>
      <c r="AR45" s="55"/>
      <c r="AS45" s="55"/>
      <c r="AT45" s="55"/>
      <c r="AU45" s="55"/>
      <c r="AV45" s="49"/>
      <c r="AW45" s="55"/>
      <c r="AX45" s="55"/>
      <c r="AY45" s="55"/>
      <c r="AZ45" s="55"/>
      <c r="BA45" s="55"/>
      <c r="BB45" s="49"/>
      <c r="BC45" s="55"/>
      <c r="BD45" s="55"/>
      <c r="BE45" s="49"/>
      <c r="BF45" s="55"/>
      <c r="BG45" s="55"/>
      <c r="BH45" s="55"/>
      <c r="BI45" s="47"/>
      <c r="BJ45" s="47"/>
      <c r="BK45" s="47"/>
      <c r="BL45" s="47"/>
      <c r="BM45" s="47"/>
    </row>
    <row r="46" spans="1:65" ht="18" customHeight="1" x14ac:dyDescent="0.25">
      <c r="A46" s="8">
        <v>42</v>
      </c>
      <c r="B46" s="54" t="s">
        <v>49</v>
      </c>
      <c r="C46" s="53"/>
      <c r="D46" s="53"/>
      <c r="E46" s="53"/>
      <c r="F46" s="11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49"/>
      <c r="AE46" s="55"/>
      <c r="AF46" s="55"/>
      <c r="AG46" s="55"/>
      <c r="AH46" s="49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  <c r="AT46" s="55"/>
      <c r="AU46" s="55"/>
      <c r="AV46" s="55"/>
      <c r="AW46" s="55"/>
      <c r="AX46" s="55"/>
      <c r="AY46" s="55"/>
      <c r="AZ46" s="55"/>
      <c r="BA46" s="55"/>
      <c r="BB46" s="55"/>
      <c r="BC46" s="55"/>
      <c r="BD46" s="55"/>
      <c r="BE46" s="55"/>
      <c r="BF46" s="55"/>
      <c r="BG46" s="55"/>
      <c r="BH46" s="55"/>
      <c r="BI46" s="47"/>
      <c r="BJ46" s="47"/>
      <c r="BK46" s="47"/>
      <c r="BL46" s="47"/>
      <c r="BM46" s="47"/>
    </row>
    <row r="47" spans="1:65" ht="18" customHeight="1" x14ac:dyDescent="0.25">
      <c r="A47" s="8">
        <v>43</v>
      </c>
      <c r="B47" s="54" t="s">
        <v>50</v>
      </c>
      <c r="C47" s="53"/>
      <c r="D47" s="53"/>
      <c r="E47" s="53"/>
      <c r="F47" s="11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49"/>
      <c r="AE47" s="55"/>
      <c r="AF47" s="55"/>
      <c r="AG47" s="55"/>
      <c r="AH47" s="49"/>
      <c r="AI47" s="55"/>
      <c r="AJ47" s="55"/>
      <c r="AK47" s="55"/>
      <c r="AL47" s="55"/>
      <c r="AM47" s="55"/>
      <c r="AN47" s="55"/>
      <c r="AO47" s="55"/>
      <c r="AP47" s="55"/>
      <c r="AQ47" s="55"/>
      <c r="AR47" s="55"/>
      <c r="AS47" s="55"/>
      <c r="AT47" s="55"/>
      <c r="AU47" s="55"/>
      <c r="AV47" s="55"/>
      <c r="AW47" s="55"/>
      <c r="AX47" s="55"/>
      <c r="AY47" s="55"/>
      <c r="AZ47" s="55"/>
      <c r="BA47" s="55"/>
      <c r="BB47" s="49"/>
      <c r="BC47" s="55"/>
      <c r="BD47" s="55"/>
      <c r="BE47" s="55"/>
      <c r="BF47" s="55"/>
      <c r="BG47" s="55"/>
      <c r="BH47" s="49"/>
      <c r="BI47" s="47"/>
      <c r="BJ47" s="47"/>
      <c r="BK47" s="47"/>
      <c r="BL47" s="47"/>
      <c r="BM47" s="47"/>
    </row>
    <row r="48" spans="1:65" ht="18" customHeight="1" x14ac:dyDescent="0.25">
      <c r="A48" s="8">
        <v>44</v>
      </c>
      <c r="B48" s="54" t="s">
        <v>51</v>
      </c>
      <c r="C48" s="53">
        <v>0</v>
      </c>
      <c r="D48" s="53"/>
      <c r="E48" s="53">
        <v>0</v>
      </c>
      <c r="F48" s="11">
        <v>0</v>
      </c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49"/>
      <c r="AE48" s="55"/>
      <c r="AF48" s="55"/>
      <c r="AG48" s="55"/>
      <c r="AH48" s="49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  <c r="BF48" s="55"/>
      <c r="BG48" s="55"/>
      <c r="BH48" s="49"/>
      <c r="BI48" s="47"/>
      <c r="BJ48" s="47"/>
      <c r="BK48" s="47"/>
      <c r="BL48" s="47"/>
      <c r="BM48" s="47"/>
    </row>
    <row r="49" spans="1:65" ht="18" customHeight="1" x14ac:dyDescent="0.25">
      <c r="A49" s="8">
        <v>45</v>
      </c>
      <c r="B49" s="54" t="s">
        <v>52</v>
      </c>
      <c r="C49" s="53"/>
      <c r="D49" s="53"/>
      <c r="E49" s="53"/>
      <c r="F49" s="11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55"/>
      <c r="AP49" s="55"/>
      <c r="AQ49" s="55"/>
      <c r="AR49" s="55"/>
      <c r="AS49" s="55"/>
      <c r="AT49" s="55"/>
      <c r="AU49" s="55"/>
      <c r="AV49" s="55"/>
      <c r="AW49" s="55"/>
      <c r="AX49" s="55"/>
      <c r="AY49" s="55"/>
      <c r="AZ49" s="55"/>
      <c r="BA49" s="55"/>
      <c r="BB49" s="55"/>
      <c r="BC49" s="55"/>
      <c r="BD49" s="55"/>
      <c r="BE49" s="55"/>
      <c r="BF49" s="55"/>
      <c r="BG49" s="55"/>
      <c r="BH49" s="55"/>
      <c r="BI49" s="47"/>
      <c r="BJ49" s="47"/>
      <c r="BK49" s="47"/>
      <c r="BL49" s="47"/>
      <c r="BM49" s="47"/>
    </row>
    <row r="50" spans="1:65" ht="36.75" customHeight="1" x14ac:dyDescent="0.25">
      <c r="A50" s="8">
        <v>46</v>
      </c>
      <c r="B50" s="54" t="s">
        <v>53</v>
      </c>
      <c r="C50" s="53"/>
      <c r="D50" s="53"/>
      <c r="E50" s="53"/>
      <c r="F50" s="11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49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55"/>
      <c r="AP50" s="55"/>
      <c r="AQ50" s="55"/>
      <c r="AR50" s="55"/>
      <c r="AS50" s="55"/>
      <c r="AT50" s="55"/>
      <c r="AU50" s="55"/>
      <c r="AV50" s="55"/>
      <c r="AW50" s="55"/>
      <c r="AX50" s="55"/>
      <c r="AY50" s="55"/>
      <c r="AZ50" s="55"/>
      <c r="BA50" s="55"/>
      <c r="BB50" s="55"/>
      <c r="BC50" s="55"/>
      <c r="BD50" s="55"/>
      <c r="BE50" s="55"/>
      <c r="BF50" s="55"/>
      <c r="BG50" s="55"/>
      <c r="BH50" s="55"/>
      <c r="BI50" s="47"/>
      <c r="BJ50" s="47"/>
      <c r="BK50" s="47"/>
      <c r="BL50" s="47"/>
      <c r="BM50" s="47"/>
    </row>
    <row r="51" spans="1:65" ht="18" customHeight="1" x14ac:dyDescent="0.25">
      <c r="A51" s="8">
        <v>47</v>
      </c>
      <c r="B51" s="54" t="s">
        <v>54</v>
      </c>
      <c r="C51" s="53"/>
      <c r="D51" s="53"/>
      <c r="E51" s="53"/>
      <c r="F51" s="11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49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55"/>
      <c r="AP51" s="55"/>
      <c r="AQ51" s="55"/>
      <c r="AR51" s="55"/>
      <c r="AS51" s="55"/>
      <c r="AT51" s="55"/>
      <c r="AU51" s="55"/>
      <c r="AV51" s="55"/>
      <c r="AW51" s="55"/>
      <c r="AX51" s="55"/>
      <c r="AY51" s="55"/>
      <c r="AZ51" s="55"/>
      <c r="BA51" s="55"/>
      <c r="BB51" s="55"/>
      <c r="BC51" s="55"/>
      <c r="BD51" s="55"/>
      <c r="BE51" s="55"/>
      <c r="BF51" s="55"/>
      <c r="BG51" s="55"/>
      <c r="BH51" s="55"/>
      <c r="BI51" s="47"/>
      <c r="BJ51" s="47"/>
      <c r="BK51" s="47"/>
      <c r="BL51" s="47"/>
      <c r="BM51" s="47"/>
    </row>
    <row r="52" spans="1:65" ht="18" customHeight="1" x14ac:dyDescent="0.25">
      <c r="A52" s="8">
        <v>48</v>
      </c>
      <c r="B52" s="54" t="s">
        <v>55</v>
      </c>
      <c r="C52" s="53"/>
      <c r="D52" s="53"/>
      <c r="E52" s="53"/>
      <c r="F52" s="11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47"/>
      <c r="BJ52" s="47"/>
      <c r="BK52" s="47"/>
      <c r="BL52" s="47"/>
      <c r="BM52" s="47"/>
    </row>
    <row r="53" spans="1:65" ht="18" customHeight="1" x14ac:dyDescent="0.25">
      <c r="A53" s="8">
        <v>49</v>
      </c>
      <c r="B53" s="54" t="s">
        <v>56</v>
      </c>
      <c r="C53" s="158">
        <v>0</v>
      </c>
      <c r="D53" s="158"/>
      <c r="E53" s="158">
        <v>0</v>
      </c>
      <c r="F53" s="11">
        <v>40</v>
      </c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  <c r="AP53" s="55"/>
      <c r="AQ53" s="55"/>
      <c r="AR53" s="55"/>
      <c r="AS53" s="55"/>
      <c r="AT53" s="55"/>
      <c r="AU53" s="55"/>
      <c r="AV53" s="55"/>
      <c r="AW53" s="55"/>
      <c r="AX53" s="55"/>
      <c r="AY53" s="55"/>
      <c r="AZ53" s="55"/>
      <c r="BA53" s="55"/>
      <c r="BB53" s="55"/>
      <c r="BC53" s="55"/>
      <c r="BD53" s="55"/>
      <c r="BE53" s="55"/>
      <c r="BF53" s="55"/>
      <c r="BG53" s="55"/>
      <c r="BH53" s="55"/>
      <c r="BI53" s="47"/>
      <c r="BJ53" s="47"/>
      <c r="BK53" s="47"/>
      <c r="BL53" s="47"/>
      <c r="BM53" s="47"/>
    </row>
    <row r="54" spans="1:65" ht="18" customHeight="1" x14ac:dyDescent="0.25">
      <c r="A54" s="8">
        <v>50</v>
      </c>
      <c r="B54" s="54" t="s">
        <v>57</v>
      </c>
      <c r="C54" s="53"/>
      <c r="D54" s="53"/>
      <c r="E54" s="53"/>
      <c r="F54" s="11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55"/>
      <c r="AR54" s="55"/>
      <c r="AS54" s="55"/>
      <c r="AT54" s="55"/>
      <c r="AU54" s="55"/>
      <c r="AV54" s="55"/>
      <c r="AW54" s="55"/>
      <c r="AX54" s="55"/>
      <c r="AY54" s="55"/>
      <c r="AZ54" s="55"/>
      <c r="BA54" s="55"/>
      <c r="BB54" s="55"/>
      <c r="BC54" s="55"/>
      <c r="BD54" s="55"/>
      <c r="BE54" s="55"/>
      <c r="BF54" s="55"/>
      <c r="BG54" s="55"/>
      <c r="BH54" s="55"/>
      <c r="BI54" s="47"/>
      <c r="BJ54" s="47"/>
      <c r="BK54" s="47"/>
      <c r="BL54" s="47"/>
      <c r="BM54" s="47"/>
    </row>
    <row r="55" spans="1:65" ht="18" customHeight="1" x14ac:dyDescent="0.25">
      <c r="A55" s="8">
        <v>51</v>
      </c>
      <c r="B55" s="54" t="s">
        <v>58</v>
      </c>
      <c r="C55" s="157"/>
      <c r="D55" s="157"/>
      <c r="E55" s="157"/>
      <c r="F55" s="11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7"/>
      <c r="BJ55" s="47"/>
      <c r="BK55" s="47"/>
      <c r="BL55" s="47"/>
      <c r="BM55" s="47"/>
    </row>
    <row r="56" spans="1:65" ht="18" customHeight="1" x14ac:dyDescent="0.25">
      <c r="A56" s="8">
        <v>52</v>
      </c>
      <c r="B56" s="54" t="s">
        <v>59</v>
      </c>
      <c r="C56" s="157"/>
      <c r="D56" s="157"/>
      <c r="E56" s="157"/>
      <c r="F56" s="19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7"/>
      <c r="BJ56" s="47"/>
      <c r="BK56" s="47"/>
      <c r="BL56" s="47"/>
      <c r="BM56" s="47"/>
    </row>
    <row r="57" spans="1:65" ht="18" customHeight="1" thickBot="1" x14ac:dyDescent="0.3">
      <c r="A57" s="8">
        <v>53</v>
      </c>
      <c r="B57" s="52" t="s">
        <v>60</v>
      </c>
      <c r="C57" s="156"/>
      <c r="D57" s="156"/>
      <c r="E57" s="156"/>
      <c r="F57" s="40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7"/>
      <c r="BJ57" s="47"/>
      <c r="BK57" s="47"/>
      <c r="BL57" s="47"/>
      <c r="BM57" s="47"/>
    </row>
    <row r="58" spans="1:65" ht="18" customHeight="1" x14ac:dyDescent="0.25">
      <c r="AN58" s="1"/>
      <c r="AO58" s="1"/>
    </row>
    <row r="59" spans="1:65" ht="18" customHeight="1" x14ac:dyDescent="0.25">
      <c r="B59" s="46" t="s">
        <v>62</v>
      </c>
      <c r="AN59" s="1"/>
      <c r="AO59" s="1"/>
    </row>
    <row r="60" spans="1:65" ht="18" customHeight="1" x14ac:dyDescent="0.25">
      <c r="AN60" s="1"/>
      <c r="AO60" s="1"/>
    </row>
  </sheetData>
  <mergeCells count="4">
    <mergeCell ref="BJ10:BJ13"/>
    <mergeCell ref="BK10:BK13"/>
    <mergeCell ref="BL10:BL13"/>
    <mergeCell ref="BM10:BM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38D38-1C29-4CAE-9ACE-1C5FB4293574}">
  <dimension ref="A1:F59"/>
  <sheetViews>
    <sheetView topLeftCell="A13" workbookViewId="0">
      <selection activeCell="B7" sqref="B7"/>
    </sheetView>
  </sheetViews>
  <sheetFormatPr defaultColWidth="9.140625" defaultRowHeight="15.75" x14ac:dyDescent="0.25"/>
  <cols>
    <col min="1" max="1" width="3.5703125" style="1" customWidth="1"/>
    <col min="2" max="2" width="50.7109375" style="46" customWidth="1"/>
    <col min="3" max="5" width="20.7109375" style="45" customWidth="1"/>
    <col min="6" max="6" width="20.7109375" style="44" customWidth="1"/>
    <col min="7" max="16384" width="9.140625" style="1"/>
  </cols>
  <sheetData>
    <row r="1" spans="1:6" s="7" customFormat="1" ht="54" customHeight="1" x14ac:dyDescent="0.25">
      <c r="B1" s="72" t="s">
        <v>76</v>
      </c>
      <c r="C1" s="3" t="s">
        <v>1</v>
      </c>
      <c r="D1" s="3" t="s">
        <v>2</v>
      </c>
      <c r="E1" s="3" t="s">
        <v>3</v>
      </c>
      <c r="F1" s="4" t="s">
        <v>4</v>
      </c>
    </row>
    <row r="2" spans="1:6" ht="18" customHeight="1" x14ac:dyDescent="0.25">
      <c r="A2" s="8">
        <v>1</v>
      </c>
      <c r="B2" s="54" t="s">
        <v>5</v>
      </c>
      <c r="C2" s="10"/>
      <c r="D2" s="10"/>
      <c r="E2" s="10"/>
      <c r="F2" s="76"/>
    </row>
    <row r="3" spans="1:6" ht="18" customHeight="1" x14ac:dyDescent="0.25">
      <c r="A3" s="8">
        <v>2</v>
      </c>
      <c r="B3" s="54" t="s">
        <v>6</v>
      </c>
      <c r="C3" s="10"/>
      <c r="D3" s="10"/>
      <c r="E3" s="10"/>
      <c r="F3" s="76"/>
    </row>
    <row r="4" spans="1:6" ht="18" customHeight="1" x14ac:dyDescent="0.25">
      <c r="A4" s="8">
        <v>3</v>
      </c>
      <c r="B4" s="54" t="s">
        <v>7</v>
      </c>
      <c r="C4" s="10"/>
      <c r="D4" s="10"/>
      <c r="E4" s="10"/>
      <c r="F4" s="76"/>
    </row>
    <row r="5" spans="1:6" s="17" customFormat="1" ht="18" customHeight="1" x14ac:dyDescent="0.25">
      <c r="A5" s="8">
        <v>4</v>
      </c>
      <c r="B5" s="54" t="s">
        <v>8</v>
      </c>
      <c r="C5" s="10"/>
      <c r="D5" s="10"/>
      <c r="E5" s="10"/>
      <c r="F5" s="76"/>
    </row>
    <row r="6" spans="1:6" ht="18" customHeight="1" x14ac:dyDescent="0.25">
      <c r="A6" s="8">
        <v>5</v>
      </c>
      <c r="B6" s="54" t="s">
        <v>9</v>
      </c>
      <c r="C6" s="10"/>
      <c r="D6" s="10"/>
      <c r="E6" s="10"/>
      <c r="F6" s="76"/>
    </row>
    <row r="7" spans="1:6" ht="18" customHeight="1" x14ac:dyDescent="0.25">
      <c r="A7" s="8">
        <v>6</v>
      </c>
      <c r="B7" s="54" t="s">
        <v>10</v>
      </c>
      <c r="C7" s="10"/>
      <c r="D7" s="10"/>
      <c r="E7" s="10"/>
      <c r="F7" s="76"/>
    </row>
    <row r="8" spans="1:6" ht="18" customHeight="1" x14ac:dyDescent="0.25">
      <c r="A8" s="8">
        <v>7</v>
      </c>
      <c r="B8" s="54" t="s">
        <v>11</v>
      </c>
      <c r="C8" s="10"/>
      <c r="D8" s="10"/>
      <c r="E8" s="10"/>
      <c r="F8" s="76"/>
    </row>
    <row r="9" spans="1:6" ht="18" customHeight="1" x14ac:dyDescent="0.25">
      <c r="A9" s="8">
        <v>8</v>
      </c>
      <c r="B9" s="54" t="s">
        <v>12</v>
      </c>
      <c r="C9" s="10"/>
      <c r="D9" s="10"/>
      <c r="E9" s="10"/>
      <c r="F9" s="76"/>
    </row>
    <row r="10" spans="1:6" ht="21.6" customHeight="1" x14ac:dyDescent="0.25">
      <c r="A10" s="8">
        <v>9</v>
      </c>
      <c r="B10" s="54" t="s">
        <v>13</v>
      </c>
      <c r="C10" s="10"/>
      <c r="D10" s="10"/>
      <c r="E10" s="10"/>
      <c r="F10" s="76"/>
    </row>
    <row r="11" spans="1:6" ht="18" customHeight="1" x14ac:dyDescent="0.25">
      <c r="A11" s="8">
        <v>10</v>
      </c>
      <c r="B11" s="54" t="s">
        <v>14</v>
      </c>
      <c r="C11" s="10"/>
      <c r="D11" s="10"/>
      <c r="E11" s="10"/>
      <c r="F11" s="76"/>
    </row>
    <row r="12" spans="1:6" ht="18" customHeight="1" x14ac:dyDescent="0.25">
      <c r="A12" s="8">
        <v>11</v>
      </c>
      <c r="B12" s="54" t="s">
        <v>15</v>
      </c>
      <c r="C12" s="10"/>
      <c r="D12" s="10"/>
      <c r="E12" s="10"/>
      <c r="F12" s="76"/>
    </row>
    <row r="13" spans="1:6" ht="18" customHeight="1" x14ac:dyDescent="0.25">
      <c r="A13" s="8">
        <v>12</v>
      </c>
      <c r="B13" s="54" t="s">
        <v>16</v>
      </c>
      <c r="C13" s="10"/>
      <c r="D13" s="10"/>
      <c r="E13" s="10"/>
      <c r="F13" s="76"/>
    </row>
    <row r="14" spans="1:6" ht="18" customHeight="1" thickBot="1" x14ac:dyDescent="0.3">
      <c r="A14" s="8"/>
      <c r="B14" s="68" t="s">
        <v>17</v>
      </c>
      <c r="C14" s="10"/>
      <c r="D14" s="10"/>
      <c r="E14" s="10"/>
      <c r="F14" s="76"/>
    </row>
    <row r="15" spans="1:6" ht="18" customHeight="1" x14ac:dyDescent="0.25">
      <c r="A15" s="8">
        <v>13</v>
      </c>
      <c r="B15" s="54" t="s">
        <v>18</v>
      </c>
      <c r="C15" s="10"/>
      <c r="D15" s="10"/>
      <c r="E15" s="10"/>
      <c r="F15" s="76"/>
    </row>
    <row r="16" spans="1:6" ht="18" customHeight="1" x14ac:dyDescent="0.25">
      <c r="A16" s="8">
        <v>14</v>
      </c>
      <c r="B16" s="54" t="s">
        <v>19</v>
      </c>
      <c r="C16" s="10"/>
      <c r="D16" s="10"/>
      <c r="E16" s="10"/>
      <c r="F16" s="76"/>
    </row>
    <row r="17" spans="1:6" ht="18" customHeight="1" x14ac:dyDescent="0.25">
      <c r="A17" s="8">
        <v>15</v>
      </c>
      <c r="B17" s="54" t="s">
        <v>20</v>
      </c>
      <c r="C17" s="10"/>
      <c r="D17" s="10"/>
      <c r="E17" s="10"/>
      <c r="F17" s="76"/>
    </row>
    <row r="18" spans="1:6" ht="18" customHeight="1" x14ac:dyDescent="0.25">
      <c r="A18" s="8">
        <v>16</v>
      </c>
      <c r="B18" s="54" t="s">
        <v>21</v>
      </c>
      <c r="C18" s="10"/>
      <c r="D18" s="10"/>
      <c r="E18" s="10"/>
      <c r="F18" s="76"/>
    </row>
    <row r="19" spans="1:6" ht="18" customHeight="1" x14ac:dyDescent="0.25">
      <c r="A19" s="8">
        <v>17</v>
      </c>
      <c r="B19" s="54" t="s">
        <v>22</v>
      </c>
      <c r="C19" s="10"/>
      <c r="D19" s="10"/>
      <c r="E19" s="10"/>
      <c r="F19" s="76"/>
    </row>
    <row r="20" spans="1:6" ht="18" customHeight="1" x14ac:dyDescent="0.25">
      <c r="A20" s="8">
        <v>18</v>
      </c>
      <c r="B20" s="54" t="s">
        <v>23</v>
      </c>
      <c r="C20" s="10"/>
      <c r="D20" s="10"/>
      <c r="E20" s="10"/>
      <c r="F20" s="76"/>
    </row>
    <row r="21" spans="1:6" ht="18" customHeight="1" x14ac:dyDescent="0.25">
      <c r="A21" s="8">
        <v>19</v>
      </c>
      <c r="B21" s="54" t="s">
        <v>24</v>
      </c>
      <c r="C21" s="10"/>
      <c r="D21" s="10"/>
      <c r="E21" s="10"/>
      <c r="F21" s="76"/>
    </row>
    <row r="22" spans="1:6" ht="18" customHeight="1" x14ac:dyDescent="0.25">
      <c r="A22" s="8">
        <v>20</v>
      </c>
      <c r="B22" s="54" t="s">
        <v>25</v>
      </c>
      <c r="C22" s="10"/>
      <c r="D22" s="10"/>
      <c r="E22" s="10"/>
      <c r="F22" s="76"/>
    </row>
    <row r="23" spans="1:6" ht="18" customHeight="1" x14ac:dyDescent="0.25">
      <c r="A23" s="8">
        <v>21</v>
      </c>
      <c r="B23" s="54" t="s">
        <v>26</v>
      </c>
      <c r="C23" s="10">
        <v>0</v>
      </c>
      <c r="D23" s="10"/>
      <c r="E23" s="10">
        <v>0</v>
      </c>
      <c r="F23" s="76">
        <v>0</v>
      </c>
    </row>
    <row r="24" spans="1:6" ht="18" customHeight="1" x14ac:dyDescent="0.25">
      <c r="A24" s="8">
        <v>22</v>
      </c>
      <c r="B24" s="54" t="s">
        <v>27</v>
      </c>
      <c r="C24" s="10"/>
      <c r="D24" s="10"/>
      <c r="E24" s="10"/>
      <c r="F24" s="76"/>
    </row>
    <row r="25" spans="1:6" ht="18" customHeight="1" x14ac:dyDescent="0.25">
      <c r="A25" s="8">
        <v>23</v>
      </c>
      <c r="B25" s="54" t="s">
        <v>28</v>
      </c>
      <c r="C25" s="10"/>
      <c r="D25" s="10"/>
      <c r="E25" s="10"/>
      <c r="F25" s="76"/>
    </row>
    <row r="26" spans="1:6" ht="18" customHeight="1" x14ac:dyDescent="0.25">
      <c r="A26" s="8">
        <v>24</v>
      </c>
      <c r="B26" s="54" t="s">
        <v>29</v>
      </c>
      <c r="C26" s="10"/>
      <c r="D26" s="10"/>
      <c r="E26" s="10"/>
      <c r="F26" s="76"/>
    </row>
    <row r="27" spans="1:6" ht="18" customHeight="1" x14ac:dyDescent="0.25">
      <c r="A27" s="8">
        <v>25</v>
      </c>
      <c r="B27" s="65" t="s">
        <v>30</v>
      </c>
      <c r="C27" s="35">
        <f>615-360</f>
        <v>255</v>
      </c>
      <c r="D27" s="35">
        <v>360</v>
      </c>
      <c r="E27" s="35">
        <v>615</v>
      </c>
      <c r="F27" s="76">
        <v>615</v>
      </c>
    </row>
    <row r="28" spans="1:6" ht="18" customHeight="1" x14ac:dyDescent="0.25">
      <c r="A28" s="8">
        <v>26</v>
      </c>
      <c r="B28" s="54" t="s">
        <v>31</v>
      </c>
      <c r="C28" s="10"/>
      <c r="D28" s="10"/>
      <c r="E28" s="10"/>
      <c r="F28" s="76"/>
    </row>
    <row r="29" spans="1:6" ht="18" customHeight="1" x14ac:dyDescent="0.25">
      <c r="A29" s="8">
        <v>27</v>
      </c>
      <c r="B29" s="54" t="s">
        <v>32</v>
      </c>
      <c r="C29" s="10"/>
      <c r="D29" s="10"/>
      <c r="E29" s="10"/>
      <c r="F29" s="76"/>
    </row>
    <row r="30" spans="1:6" ht="18" customHeight="1" x14ac:dyDescent="0.25">
      <c r="A30" s="8">
        <v>28</v>
      </c>
      <c r="B30" s="65" t="s">
        <v>33</v>
      </c>
      <c r="C30" s="10">
        <v>615</v>
      </c>
      <c r="D30" s="10"/>
      <c r="E30" s="10">
        <v>615</v>
      </c>
      <c r="F30" s="76">
        <v>615</v>
      </c>
    </row>
    <row r="31" spans="1:6" ht="18" customHeight="1" x14ac:dyDescent="0.25">
      <c r="A31" s="8">
        <v>29</v>
      </c>
      <c r="B31" s="65" t="s">
        <v>34</v>
      </c>
      <c r="C31" s="128"/>
      <c r="D31" s="128"/>
      <c r="E31" s="128"/>
      <c r="F31" s="76"/>
    </row>
    <row r="32" spans="1:6" ht="18" customHeight="1" x14ac:dyDescent="0.25">
      <c r="A32" s="8"/>
      <c r="B32" s="33" t="s">
        <v>35</v>
      </c>
      <c r="C32" s="128"/>
      <c r="D32" s="128"/>
      <c r="E32" s="128"/>
      <c r="F32" s="76"/>
    </row>
    <row r="33" spans="1:6" s="36" customFormat="1" ht="18" customHeight="1" x14ac:dyDescent="0.25">
      <c r="A33" s="8">
        <v>30</v>
      </c>
      <c r="B33" s="63" t="s">
        <v>36</v>
      </c>
      <c r="C33" s="35"/>
      <c r="D33" s="35"/>
      <c r="E33" s="35"/>
      <c r="F33" s="162"/>
    </row>
    <row r="34" spans="1:6" ht="18" customHeight="1" x14ac:dyDescent="0.25">
      <c r="A34" s="8">
        <v>31</v>
      </c>
      <c r="B34" s="54" t="s">
        <v>37</v>
      </c>
      <c r="C34" s="10"/>
      <c r="D34" s="10"/>
      <c r="E34" s="10"/>
      <c r="F34" s="76"/>
    </row>
    <row r="35" spans="1:6" ht="18" customHeight="1" x14ac:dyDescent="0.25">
      <c r="A35" s="8">
        <v>32</v>
      </c>
      <c r="B35" s="54" t="s">
        <v>38</v>
      </c>
      <c r="C35" s="10"/>
      <c r="D35" s="10">
        <v>4</v>
      </c>
      <c r="E35" s="10">
        <v>4</v>
      </c>
      <c r="F35" s="76"/>
    </row>
    <row r="36" spans="1:6" ht="18" customHeight="1" x14ac:dyDescent="0.25">
      <c r="A36" s="8"/>
      <c r="B36" s="37" t="s">
        <v>39</v>
      </c>
      <c r="C36" s="10"/>
      <c r="D36" s="10"/>
      <c r="E36" s="10"/>
      <c r="F36" s="76"/>
    </row>
    <row r="37" spans="1:6" ht="18" customHeight="1" x14ac:dyDescent="0.25">
      <c r="A37" s="8">
        <v>33</v>
      </c>
      <c r="B37" s="54" t="s">
        <v>40</v>
      </c>
      <c r="C37" s="10"/>
      <c r="D37" s="10"/>
      <c r="E37" s="10"/>
      <c r="F37" s="76"/>
    </row>
    <row r="38" spans="1:6" ht="18" customHeight="1" x14ac:dyDescent="0.25">
      <c r="A38" s="8">
        <v>34</v>
      </c>
      <c r="B38" s="54" t="s">
        <v>41</v>
      </c>
      <c r="C38" s="10">
        <v>0</v>
      </c>
      <c r="D38" s="10">
        <v>1</v>
      </c>
      <c r="E38" s="10">
        <v>1</v>
      </c>
      <c r="F38" s="76">
        <v>1</v>
      </c>
    </row>
    <row r="39" spans="1:6" ht="18" customHeight="1" x14ac:dyDescent="0.25">
      <c r="A39" s="8">
        <v>35</v>
      </c>
      <c r="B39" s="54" t="s">
        <v>42</v>
      </c>
      <c r="C39" s="10"/>
      <c r="D39" s="10"/>
      <c r="E39" s="10"/>
      <c r="F39" s="76"/>
    </row>
    <row r="40" spans="1:6" ht="36" customHeight="1" x14ac:dyDescent="0.25">
      <c r="A40" s="8">
        <v>36</v>
      </c>
      <c r="B40" s="54" t="s">
        <v>43</v>
      </c>
      <c r="C40" s="10"/>
      <c r="D40" s="10"/>
      <c r="E40" s="10"/>
      <c r="F40" s="76"/>
    </row>
    <row r="41" spans="1:6" ht="18" customHeight="1" x14ac:dyDescent="0.25">
      <c r="A41" s="8">
        <v>37</v>
      </c>
      <c r="B41" s="54" t="s">
        <v>44</v>
      </c>
      <c r="C41" s="10"/>
      <c r="D41" s="10"/>
      <c r="E41" s="10"/>
      <c r="F41" s="76"/>
    </row>
    <row r="42" spans="1:6" ht="18" customHeight="1" x14ac:dyDescent="0.25">
      <c r="A42" s="8">
        <v>38</v>
      </c>
      <c r="B42" s="54" t="s">
        <v>45</v>
      </c>
      <c r="C42" s="10"/>
      <c r="D42" s="10"/>
      <c r="E42" s="10"/>
      <c r="F42" s="76"/>
    </row>
    <row r="43" spans="1:6" ht="18" customHeight="1" x14ac:dyDescent="0.25">
      <c r="A43" s="8">
        <v>39</v>
      </c>
      <c r="B43" s="54" t="s">
        <v>46</v>
      </c>
      <c r="C43" s="10"/>
      <c r="D43" s="10"/>
      <c r="E43" s="10"/>
      <c r="F43" s="76"/>
    </row>
    <row r="44" spans="1:6" ht="18" customHeight="1" x14ac:dyDescent="0.25">
      <c r="A44" s="8">
        <v>40</v>
      </c>
      <c r="B44" s="54" t="s">
        <v>47</v>
      </c>
      <c r="C44" s="10"/>
      <c r="D44" s="10"/>
      <c r="E44" s="10"/>
      <c r="F44" s="76"/>
    </row>
    <row r="45" spans="1:6" ht="18" customHeight="1" x14ac:dyDescent="0.25">
      <c r="A45" s="8">
        <v>41</v>
      </c>
      <c r="B45" s="54" t="s">
        <v>48</v>
      </c>
      <c r="C45" s="10"/>
      <c r="D45" s="10"/>
      <c r="E45" s="10"/>
      <c r="F45" s="76"/>
    </row>
    <row r="46" spans="1:6" ht="18" customHeight="1" x14ac:dyDescent="0.25">
      <c r="A46" s="8">
        <v>42</v>
      </c>
      <c r="B46" s="54" t="s">
        <v>49</v>
      </c>
      <c r="C46" s="10"/>
      <c r="D46" s="10"/>
      <c r="E46" s="10"/>
      <c r="F46" s="76"/>
    </row>
    <row r="47" spans="1:6" ht="18" customHeight="1" x14ac:dyDescent="0.25">
      <c r="A47" s="8">
        <v>43</v>
      </c>
      <c r="B47" s="54" t="s">
        <v>50</v>
      </c>
      <c r="C47" s="10"/>
      <c r="D47" s="10"/>
      <c r="E47" s="10"/>
      <c r="F47" s="76"/>
    </row>
    <row r="48" spans="1:6" ht="18" customHeight="1" x14ac:dyDescent="0.25">
      <c r="A48" s="8">
        <v>44</v>
      </c>
      <c r="B48" s="54" t="s">
        <v>51</v>
      </c>
      <c r="C48" s="10"/>
      <c r="D48" s="10"/>
      <c r="E48" s="10"/>
      <c r="F48" s="76"/>
    </row>
    <row r="49" spans="1:6" ht="18" customHeight="1" x14ac:dyDescent="0.25">
      <c r="A49" s="8">
        <v>45</v>
      </c>
      <c r="B49" s="54" t="s">
        <v>52</v>
      </c>
      <c r="C49" s="10"/>
      <c r="D49" s="10"/>
      <c r="E49" s="10"/>
      <c r="F49" s="76"/>
    </row>
    <row r="50" spans="1:6" ht="36" customHeight="1" x14ac:dyDescent="0.25">
      <c r="A50" s="8">
        <v>46</v>
      </c>
      <c r="B50" s="54" t="s">
        <v>53</v>
      </c>
      <c r="C50" s="10"/>
      <c r="D50" s="10"/>
      <c r="E50" s="10"/>
      <c r="F50" s="76"/>
    </row>
    <row r="51" spans="1:6" ht="18" customHeight="1" x14ac:dyDescent="0.25">
      <c r="A51" s="8">
        <v>47</v>
      </c>
      <c r="B51" s="54" t="s">
        <v>54</v>
      </c>
      <c r="C51" s="10"/>
      <c r="D51" s="10"/>
      <c r="E51" s="10"/>
      <c r="F51" s="76"/>
    </row>
    <row r="52" spans="1:6" ht="18" customHeight="1" x14ac:dyDescent="0.25">
      <c r="A52" s="8">
        <v>48</v>
      </c>
      <c r="B52" s="54" t="s">
        <v>55</v>
      </c>
      <c r="C52" s="10"/>
      <c r="D52" s="10"/>
      <c r="E52" s="10"/>
      <c r="F52" s="76"/>
    </row>
    <row r="53" spans="1:6" ht="18" customHeight="1" x14ac:dyDescent="0.25">
      <c r="A53" s="8">
        <v>49</v>
      </c>
      <c r="B53" s="54" t="s">
        <v>56</v>
      </c>
      <c r="C53" s="10"/>
      <c r="D53" s="10"/>
      <c r="E53" s="10"/>
      <c r="F53" s="76"/>
    </row>
    <row r="54" spans="1:6" ht="18" customHeight="1" x14ac:dyDescent="0.25">
      <c r="A54" s="8">
        <v>50</v>
      </c>
      <c r="B54" s="54" t="s">
        <v>57</v>
      </c>
      <c r="C54" s="10"/>
      <c r="D54" s="10"/>
      <c r="E54" s="10"/>
      <c r="F54" s="76"/>
    </row>
    <row r="55" spans="1:6" ht="18" customHeight="1" x14ac:dyDescent="0.25">
      <c r="A55" s="8">
        <v>51</v>
      </c>
      <c r="B55" s="54" t="s">
        <v>58</v>
      </c>
      <c r="C55" s="10"/>
      <c r="D55" s="10"/>
      <c r="E55" s="10"/>
      <c r="F55" s="76"/>
    </row>
    <row r="56" spans="1:6" ht="18" customHeight="1" x14ac:dyDescent="0.25">
      <c r="A56" s="8">
        <v>52</v>
      </c>
      <c r="B56" s="54" t="s">
        <v>59</v>
      </c>
      <c r="C56" s="10"/>
      <c r="D56" s="10"/>
      <c r="E56" s="10"/>
      <c r="F56" s="76"/>
    </row>
    <row r="57" spans="1:6" ht="18" customHeight="1" thickBot="1" x14ac:dyDescent="0.3">
      <c r="A57" s="8">
        <v>53</v>
      </c>
      <c r="B57" s="52" t="s">
        <v>60</v>
      </c>
      <c r="C57" s="161"/>
      <c r="D57" s="161"/>
      <c r="E57" s="161"/>
      <c r="F57" s="74"/>
    </row>
    <row r="59" spans="1:6" ht="18" customHeight="1" x14ac:dyDescent="0.25">
      <c r="B59" s="46" t="s">
        <v>62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E4C30-4D2E-40FF-AC53-C9A62965B5AC}">
  <dimension ref="A1:F59"/>
  <sheetViews>
    <sheetView topLeftCell="A7" workbookViewId="0">
      <selection activeCell="B6" sqref="B6"/>
    </sheetView>
  </sheetViews>
  <sheetFormatPr defaultColWidth="9.140625" defaultRowHeight="15.75" x14ac:dyDescent="0.25"/>
  <cols>
    <col min="1" max="1" width="3.5703125" style="1" customWidth="1"/>
    <col min="2" max="2" width="53.28515625" style="164" customWidth="1"/>
    <col min="3" max="4" width="20.7109375" style="17" customWidth="1"/>
    <col min="5" max="5" width="18.5703125" style="17" customWidth="1"/>
    <col min="6" max="6" width="20.7109375" style="163" customWidth="1"/>
    <col min="7" max="16384" width="9.140625" style="1"/>
  </cols>
  <sheetData>
    <row r="1" spans="1:6" s="7" customFormat="1" ht="30" customHeight="1" x14ac:dyDescent="0.25">
      <c r="B1" s="81" t="s">
        <v>77</v>
      </c>
      <c r="C1" s="3" t="s">
        <v>1</v>
      </c>
      <c r="D1" s="3" t="s">
        <v>2</v>
      </c>
      <c r="E1" s="3" t="s">
        <v>3</v>
      </c>
      <c r="F1" s="4" t="s">
        <v>4</v>
      </c>
    </row>
    <row r="2" spans="1:6" ht="18" customHeight="1" x14ac:dyDescent="0.25">
      <c r="A2" s="8">
        <v>1</v>
      </c>
      <c r="B2" s="80" t="s">
        <v>5</v>
      </c>
      <c r="C2" s="10"/>
      <c r="D2" s="10"/>
      <c r="E2" s="10"/>
      <c r="F2" s="167"/>
    </row>
    <row r="3" spans="1:6" ht="18" customHeight="1" x14ac:dyDescent="0.25">
      <c r="A3" s="8">
        <v>2</v>
      </c>
      <c r="B3" s="80" t="s">
        <v>6</v>
      </c>
      <c r="C3" s="10"/>
      <c r="D3" s="10"/>
      <c r="E3" s="10"/>
      <c r="F3" s="167"/>
    </row>
    <row r="4" spans="1:6" ht="18" customHeight="1" x14ac:dyDescent="0.25">
      <c r="A4" s="8">
        <v>3</v>
      </c>
      <c r="B4" s="80" t="s">
        <v>7</v>
      </c>
      <c r="C4" s="172">
        <v>1</v>
      </c>
      <c r="D4" s="172"/>
      <c r="E4" s="172">
        <v>1</v>
      </c>
      <c r="F4" s="95">
        <v>1</v>
      </c>
    </row>
    <row r="5" spans="1:6" s="17" customFormat="1" ht="18" customHeight="1" x14ac:dyDescent="0.25">
      <c r="A5" s="8">
        <v>4</v>
      </c>
      <c r="B5" s="80" t="s">
        <v>8</v>
      </c>
      <c r="C5" s="10"/>
      <c r="D5" s="10"/>
      <c r="E5" s="10"/>
      <c r="F5" s="11"/>
    </row>
    <row r="6" spans="1:6" ht="18" customHeight="1" x14ac:dyDescent="0.25">
      <c r="A6" s="8">
        <v>5</v>
      </c>
      <c r="B6" s="80" t="s">
        <v>9</v>
      </c>
      <c r="C6" s="18"/>
      <c r="D6" s="18"/>
      <c r="E6" s="18"/>
      <c r="F6" s="171"/>
    </row>
    <row r="7" spans="1:6" ht="18" customHeight="1" x14ac:dyDescent="0.25">
      <c r="A7" s="8">
        <v>6</v>
      </c>
      <c r="B7" s="80" t="s">
        <v>10</v>
      </c>
      <c r="C7" s="18"/>
      <c r="D7" s="18"/>
      <c r="E7" s="18"/>
      <c r="F7" s="171"/>
    </row>
    <row r="8" spans="1:6" ht="18" customHeight="1" x14ac:dyDescent="0.25">
      <c r="A8" s="8">
        <v>7</v>
      </c>
      <c r="B8" s="80" t="s">
        <v>11</v>
      </c>
      <c r="C8" s="18"/>
      <c r="D8" s="18"/>
      <c r="E8" s="18"/>
      <c r="F8" s="171"/>
    </row>
    <row r="9" spans="1:6" ht="18" customHeight="1" x14ac:dyDescent="0.25">
      <c r="A9" s="8">
        <v>8</v>
      </c>
      <c r="B9" s="80" t="s">
        <v>12</v>
      </c>
      <c r="C9" s="18"/>
      <c r="D9" s="18"/>
      <c r="E9" s="18"/>
      <c r="F9" s="171"/>
    </row>
    <row r="10" spans="1:6" ht="21.6" customHeight="1" x14ac:dyDescent="0.25">
      <c r="A10" s="8">
        <v>9</v>
      </c>
      <c r="B10" s="80" t="s">
        <v>13</v>
      </c>
      <c r="C10" s="10"/>
      <c r="D10" s="10"/>
      <c r="E10" s="10"/>
      <c r="F10" s="11"/>
    </row>
    <row r="11" spans="1:6" ht="18" customHeight="1" x14ac:dyDescent="0.25">
      <c r="A11" s="8">
        <v>10</v>
      </c>
      <c r="B11" s="80" t="s">
        <v>14</v>
      </c>
      <c r="C11" s="10"/>
      <c r="D11" s="10"/>
      <c r="E11" s="10"/>
      <c r="F11" s="11"/>
    </row>
    <row r="12" spans="1:6" ht="18" customHeight="1" x14ac:dyDescent="0.25">
      <c r="A12" s="8">
        <v>11</v>
      </c>
      <c r="B12" s="80" t="s">
        <v>15</v>
      </c>
      <c r="C12" s="10"/>
      <c r="D12" s="10"/>
      <c r="E12" s="10"/>
      <c r="F12" s="11"/>
    </row>
    <row r="13" spans="1:6" ht="18" customHeight="1" x14ac:dyDescent="0.25">
      <c r="A13" s="8">
        <v>12</v>
      </c>
      <c r="B13" s="80" t="s">
        <v>16</v>
      </c>
      <c r="C13" s="10"/>
      <c r="D13" s="10"/>
      <c r="E13" s="10"/>
      <c r="F13" s="11"/>
    </row>
    <row r="14" spans="1:6" ht="18" customHeight="1" thickBot="1" x14ac:dyDescent="0.3">
      <c r="A14" s="8"/>
      <c r="B14" s="68" t="s">
        <v>17</v>
      </c>
      <c r="C14" s="10"/>
      <c r="D14" s="10"/>
      <c r="E14" s="10"/>
      <c r="F14" s="11"/>
    </row>
    <row r="15" spans="1:6" ht="18" customHeight="1" x14ac:dyDescent="0.25">
      <c r="A15" s="8">
        <v>13</v>
      </c>
      <c r="B15" s="80" t="s">
        <v>18</v>
      </c>
      <c r="C15" s="10">
        <v>1</v>
      </c>
      <c r="D15" s="10"/>
      <c r="E15" s="10">
        <v>1</v>
      </c>
      <c r="F15" s="11">
        <v>1</v>
      </c>
    </row>
    <row r="16" spans="1:6" ht="18" customHeight="1" x14ac:dyDescent="0.25">
      <c r="A16" s="8">
        <v>14</v>
      </c>
      <c r="B16" s="80" t="s">
        <v>19</v>
      </c>
      <c r="C16" s="10"/>
      <c r="D16" s="10"/>
      <c r="E16" s="10"/>
      <c r="F16" s="11"/>
    </row>
    <row r="17" spans="1:6" ht="18" customHeight="1" x14ac:dyDescent="0.25">
      <c r="A17" s="8">
        <v>15</v>
      </c>
      <c r="B17" s="80" t="s">
        <v>20</v>
      </c>
      <c r="C17" s="10">
        <v>1</v>
      </c>
      <c r="D17" s="10"/>
      <c r="E17" s="10">
        <v>1</v>
      </c>
      <c r="F17" s="11">
        <v>1</v>
      </c>
    </row>
    <row r="18" spans="1:6" ht="18" customHeight="1" x14ac:dyDescent="0.25">
      <c r="A18" s="8">
        <v>16</v>
      </c>
      <c r="B18" s="80" t="s">
        <v>21</v>
      </c>
      <c r="C18" s="10"/>
      <c r="D18" s="10"/>
      <c r="E18" s="10"/>
      <c r="F18" s="11"/>
    </row>
    <row r="19" spans="1:6" ht="18" customHeight="1" x14ac:dyDescent="0.25">
      <c r="A19" s="8">
        <v>17</v>
      </c>
      <c r="B19" s="80" t="s">
        <v>22</v>
      </c>
      <c r="C19" s="10"/>
      <c r="D19" s="10"/>
      <c r="E19" s="10"/>
      <c r="F19" s="167"/>
    </row>
    <row r="20" spans="1:6" ht="18" customHeight="1" x14ac:dyDescent="0.25">
      <c r="A20" s="8">
        <v>18</v>
      </c>
      <c r="B20" s="80" t="s">
        <v>23</v>
      </c>
      <c r="C20" s="10"/>
      <c r="D20" s="10"/>
      <c r="E20" s="10"/>
      <c r="F20" s="167"/>
    </row>
    <row r="21" spans="1:6" ht="18" customHeight="1" x14ac:dyDescent="0.25">
      <c r="A21" s="8">
        <v>19</v>
      </c>
      <c r="B21" s="80" t="s">
        <v>24</v>
      </c>
      <c r="C21" s="10"/>
      <c r="D21" s="10"/>
      <c r="E21" s="10"/>
      <c r="F21" s="167"/>
    </row>
    <row r="22" spans="1:6" ht="18" customHeight="1" x14ac:dyDescent="0.25">
      <c r="A22" s="8">
        <v>20</v>
      </c>
      <c r="B22" s="80" t="s">
        <v>25</v>
      </c>
      <c r="C22" s="10"/>
      <c r="D22" s="10"/>
      <c r="E22" s="10"/>
      <c r="F22" s="167"/>
    </row>
    <row r="23" spans="1:6" ht="18" customHeight="1" x14ac:dyDescent="0.25">
      <c r="A23" s="8">
        <v>21</v>
      </c>
      <c r="B23" s="80" t="s">
        <v>26</v>
      </c>
      <c r="C23" s="10"/>
      <c r="D23" s="10"/>
      <c r="E23" s="10"/>
      <c r="F23" s="167"/>
    </row>
    <row r="24" spans="1:6" ht="18" customHeight="1" x14ac:dyDescent="0.25">
      <c r="A24" s="8">
        <v>22</v>
      </c>
      <c r="B24" s="80" t="s">
        <v>27</v>
      </c>
      <c r="C24" s="10">
        <v>0</v>
      </c>
      <c r="D24" s="10"/>
      <c r="E24" s="10">
        <v>0</v>
      </c>
      <c r="F24" s="167">
        <v>0</v>
      </c>
    </row>
    <row r="25" spans="1:6" ht="18" customHeight="1" x14ac:dyDescent="0.25">
      <c r="A25" s="8">
        <v>23</v>
      </c>
      <c r="B25" s="80" t="s">
        <v>28</v>
      </c>
      <c r="C25" s="10"/>
      <c r="D25" s="10"/>
      <c r="E25" s="10"/>
      <c r="F25" s="167"/>
    </row>
    <row r="26" spans="1:6" ht="18" customHeight="1" x14ac:dyDescent="0.25">
      <c r="A26" s="8">
        <v>24</v>
      </c>
      <c r="B26" s="80" t="s">
        <v>29</v>
      </c>
      <c r="C26" s="10"/>
      <c r="D26" s="10"/>
      <c r="E26" s="10"/>
      <c r="F26" s="167"/>
    </row>
    <row r="27" spans="1:6" ht="18" customHeight="1" x14ac:dyDescent="0.25">
      <c r="A27" s="8">
        <v>25</v>
      </c>
      <c r="B27" s="170" t="s">
        <v>30</v>
      </c>
      <c r="C27" s="123">
        <v>0</v>
      </c>
      <c r="D27" s="123">
        <v>658</v>
      </c>
      <c r="E27" s="123">
        <v>658</v>
      </c>
      <c r="F27" s="167">
        <v>500</v>
      </c>
    </row>
    <row r="28" spans="1:6" ht="18" customHeight="1" x14ac:dyDescent="0.25">
      <c r="A28" s="8">
        <v>26</v>
      </c>
      <c r="B28" s="80" t="s">
        <v>31</v>
      </c>
      <c r="C28" s="114"/>
      <c r="D28" s="114"/>
      <c r="E28" s="114"/>
      <c r="F28" s="167"/>
    </row>
    <row r="29" spans="1:6" ht="18" customHeight="1" x14ac:dyDescent="0.25">
      <c r="A29" s="8">
        <v>27</v>
      </c>
      <c r="B29" s="80" t="s">
        <v>32</v>
      </c>
      <c r="C29" s="114">
        <v>10</v>
      </c>
      <c r="D29" s="114"/>
      <c r="E29" s="114">
        <v>10</v>
      </c>
      <c r="F29" s="167">
        <v>10</v>
      </c>
    </row>
    <row r="30" spans="1:6" ht="18" customHeight="1" x14ac:dyDescent="0.25">
      <c r="A30" s="8">
        <v>28</v>
      </c>
      <c r="B30" s="170" t="s">
        <v>33</v>
      </c>
      <c r="C30" s="114">
        <v>500</v>
      </c>
      <c r="D30" s="114"/>
      <c r="E30" s="114">
        <v>500</v>
      </c>
      <c r="F30" s="167">
        <v>500</v>
      </c>
    </row>
    <row r="31" spans="1:6" ht="18" customHeight="1" x14ac:dyDescent="0.25">
      <c r="A31" s="8">
        <v>29</v>
      </c>
      <c r="B31" s="170" t="s">
        <v>34</v>
      </c>
      <c r="C31" s="10"/>
      <c r="D31" s="10"/>
      <c r="E31" s="10"/>
      <c r="F31" s="167"/>
    </row>
    <row r="32" spans="1:6" ht="18" customHeight="1" x14ac:dyDescent="0.25">
      <c r="A32" s="8"/>
      <c r="B32" s="33" t="s">
        <v>35</v>
      </c>
      <c r="C32" s="10"/>
      <c r="D32" s="10"/>
      <c r="E32" s="10"/>
      <c r="F32" s="167"/>
    </row>
    <row r="33" spans="1:6" s="36" customFormat="1" ht="18" customHeight="1" x14ac:dyDescent="0.25">
      <c r="A33" s="8">
        <v>30</v>
      </c>
      <c r="B33" s="169" t="s">
        <v>36</v>
      </c>
      <c r="C33" s="35"/>
      <c r="D33" s="35"/>
      <c r="E33" s="35"/>
      <c r="F33" s="168"/>
    </row>
    <row r="34" spans="1:6" ht="18" customHeight="1" x14ac:dyDescent="0.25">
      <c r="A34" s="8">
        <v>31</v>
      </c>
      <c r="B34" s="80" t="s">
        <v>37</v>
      </c>
      <c r="C34" s="10"/>
      <c r="D34" s="10"/>
      <c r="E34" s="10"/>
      <c r="F34" s="167"/>
    </row>
    <row r="35" spans="1:6" ht="18" customHeight="1" x14ac:dyDescent="0.25">
      <c r="A35" s="8">
        <v>32</v>
      </c>
      <c r="B35" s="80" t="s">
        <v>38</v>
      </c>
      <c r="C35" s="10"/>
      <c r="D35" s="10">
        <v>7</v>
      </c>
      <c r="E35" s="10">
        <v>7</v>
      </c>
      <c r="F35" s="167"/>
    </row>
    <row r="36" spans="1:6" ht="18" customHeight="1" x14ac:dyDescent="0.25">
      <c r="A36" s="8"/>
      <c r="B36" s="37" t="s">
        <v>39</v>
      </c>
      <c r="C36" s="10"/>
      <c r="D36" s="10"/>
      <c r="E36" s="10"/>
      <c r="F36" s="167"/>
    </row>
    <row r="37" spans="1:6" ht="18" customHeight="1" x14ac:dyDescent="0.25">
      <c r="A37" s="8">
        <v>33</v>
      </c>
      <c r="B37" s="80" t="s">
        <v>40</v>
      </c>
      <c r="C37" s="10">
        <v>0</v>
      </c>
      <c r="D37" s="10"/>
      <c r="E37" s="10">
        <v>0</v>
      </c>
      <c r="F37" s="167">
        <v>0</v>
      </c>
    </row>
    <row r="38" spans="1:6" ht="18" customHeight="1" x14ac:dyDescent="0.25">
      <c r="A38" s="8">
        <v>34</v>
      </c>
      <c r="B38" s="80" t="s">
        <v>41</v>
      </c>
      <c r="C38" s="10">
        <v>0</v>
      </c>
      <c r="D38" s="10">
        <v>1</v>
      </c>
      <c r="E38" s="10">
        <v>1</v>
      </c>
      <c r="F38" s="167">
        <v>0</v>
      </c>
    </row>
    <row r="39" spans="1:6" ht="18" customHeight="1" x14ac:dyDescent="0.25">
      <c r="A39" s="8">
        <v>35</v>
      </c>
      <c r="B39" s="80" t="s">
        <v>42</v>
      </c>
      <c r="C39" s="10"/>
      <c r="D39" s="10"/>
      <c r="E39" s="10"/>
      <c r="F39" s="167"/>
    </row>
    <row r="40" spans="1:6" ht="31.5" x14ac:dyDescent="0.25">
      <c r="A40" s="8">
        <v>36</v>
      </c>
      <c r="B40" s="80" t="s">
        <v>43</v>
      </c>
      <c r="C40" s="10"/>
      <c r="D40" s="10"/>
      <c r="E40" s="10"/>
      <c r="F40" s="167"/>
    </row>
    <row r="41" spans="1:6" ht="18" customHeight="1" x14ac:dyDescent="0.25">
      <c r="A41" s="8">
        <v>37</v>
      </c>
      <c r="B41" s="80" t="s">
        <v>44</v>
      </c>
      <c r="C41" s="10"/>
      <c r="D41" s="10"/>
      <c r="E41" s="10"/>
      <c r="F41" s="167"/>
    </row>
    <row r="42" spans="1:6" ht="18" customHeight="1" x14ac:dyDescent="0.25">
      <c r="A42" s="8">
        <v>38</v>
      </c>
      <c r="B42" s="80" t="s">
        <v>45</v>
      </c>
      <c r="C42" s="10"/>
      <c r="D42" s="10"/>
      <c r="E42" s="10"/>
      <c r="F42" s="167"/>
    </row>
    <row r="43" spans="1:6" ht="18" customHeight="1" x14ac:dyDescent="0.25">
      <c r="A43" s="8">
        <v>39</v>
      </c>
      <c r="B43" s="80" t="s">
        <v>46</v>
      </c>
      <c r="C43" s="10"/>
      <c r="D43" s="10"/>
      <c r="E43" s="10"/>
      <c r="F43" s="167"/>
    </row>
    <row r="44" spans="1:6" ht="18" customHeight="1" x14ac:dyDescent="0.25">
      <c r="A44" s="8">
        <v>40</v>
      </c>
      <c r="B44" s="80" t="s">
        <v>47</v>
      </c>
      <c r="C44" s="10"/>
      <c r="D44" s="10"/>
      <c r="E44" s="10"/>
      <c r="F44" s="167"/>
    </row>
    <row r="45" spans="1:6" ht="18" customHeight="1" x14ac:dyDescent="0.25">
      <c r="A45" s="8">
        <v>41</v>
      </c>
      <c r="B45" s="80" t="s">
        <v>48</v>
      </c>
      <c r="C45" s="10"/>
      <c r="D45" s="10"/>
      <c r="E45" s="10"/>
      <c r="F45" s="167"/>
    </row>
    <row r="46" spans="1:6" ht="18" customHeight="1" x14ac:dyDescent="0.25">
      <c r="A46" s="8">
        <v>42</v>
      </c>
      <c r="B46" s="80" t="s">
        <v>49</v>
      </c>
      <c r="C46" s="10"/>
      <c r="D46" s="10"/>
      <c r="E46" s="10"/>
      <c r="F46" s="167"/>
    </row>
    <row r="47" spans="1:6" ht="18" customHeight="1" x14ac:dyDescent="0.25">
      <c r="A47" s="8">
        <v>43</v>
      </c>
      <c r="B47" s="80" t="s">
        <v>50</v>
      </c>
      <c r="C47" s="10"/>
      <c r="D47" s="10"/>
      <c r="E47" s="10"/>
      <c r="F47" s="167"/>
    </row>
    <row r="48" spans="1:6" ht="18" customHeight="1" x14ac:dyDescent="0.25">
      <c r="A48" s="8">
        <v>44</v>
      </c>
      <c r="B48" s="80" t="s">
        <v>51</v>
      </c>
      <c r="C48" s="10"/>
      <c r="D48" s="10"/>
      <c r="E48" s="10"/>
      <c r="F48" s="167"/>
    </row>
    <row r="49" spans="1:6" ht="18" customHeight="1" x14ac:dyDescent="0.25">
      <c r="A49" s="8">
        <v>45</v>
      </c>
      <c r="B49" s="80" t="s">
        <v>52</v>
      </c>
      <c r="C49" s="10"/>
      <c r="D49" s="10"/>
      <c r="E49" s="10"/>
      <c r="F49" s="167"/>
    </row>
    <row r="50" spans="1:6" ht="31.5" x14ac:dyDescent="0.25">
      <c r="A50" s="8">
        <v>46</v>
      </c>
      <c r="B50" s="80" t="s">
        <v>53</v>
      </c>
      <c r="C50" s="10"/>
      <c r="D50" s="10"/>
      <c r="E50" s="10"/>
      <c r="F50" s="167"/>
    </row>
    <row r="51" spans="1:6" ht="18" customHeight="1" x14ac:dyDescent="0.25">
      <c r="A51" s="8">
        <v>47</v>
      </c>
      <c r="B51" s="80" t="s">
        <v>54</v>
      </c>
      <c r="C51" s="10"/>
      <c r="D51" s="10"/>
      <c r="E51" s="10"/>
      <c r="F51" s="167"/>
    </row>
    <row r="52" spans="1:6" ht="18" customHeight="1" x14ac:dyDescent="0.25">
      <c r="A52" s="8">
        <v>48</v>
      </c>
      <c r="B52" s="80" t="s">
        <v>55</v>
      </c>
      <c r="C52" s="10"/>
      <c r="D52" s="10"/>
      <c r="E52" s="10"/>
      <c r="F52" s="167"/>
    </row>
    <row r="53" spans="1:6" ht="18" customHeight="1" x14ac:dyDescent="0.25">
      <c r="A53" s="8">
        <v>49</v>
      </c>
      <c r="B53" s="80" t="s">
        <v>56</v>
      </c>
      <c r="C53" s="10"/>
      <c r="D53" s="10"/>
      <c r="E53" s="10"/>
      <c r="F53" s="167"/>
    </row>
    <row r="54" spans="1:6" ht="18" customHeight="1" x14ac:dyDescent="0.25">
      <c r="A54" s="8">
        <v>50</v>
      </c>
      <c r="B54" s="80" t="s">
        <v>57</v>
      </c>
      <c r="C54" s="10"/>
      <c r="D54" s="10"/>
      <c r="E54" s="10"/>
      <c r="F54" s="167"/>
    </row>
    <row r="55" spans="1:6" ht="18" customHeight="1" x14ac:dyDescent="0.25">
      <c r="A55" s="8">
        <v>51</v>
      </c>
      <c r="B55" s="80" t="s">
        <v>58</v>
      </c>
      <c r="C55" s="18"/>
      <c r="D55" s="18"/>
      <c r="E55" s="18"/>
      <c r="F55" s="167"/>
    </row>
    <row r="56" spans="1:6" ht="18" customHeight="1" x14ac:dyDescent="0.25">
      <c r="A56" s="8">
        <v>52</v>
      </c>
      <c r="B56" s="80" t="s">
        <v>59</v>
      </c>
      <c r="C56" s="18"/>
      <c r="D56" s="18"/>
      <c r="E56" s="18"/>
      <c r="F56" s="167"/>
    </row>
    <row r="57" spans="1:6" ht="18" customHeight="1" thickBot="1" x14ac:dyDescent="0.3">
      <c r="A57" s="8">
        <v>53</v>
      </c>
      <c r="B57" s="166" t="s">
        <v>60</v>
      </c>
      <c r="C57" s="39"/>
      <c r="D57" s="39"/>
      <c r="E57" s="39"/>
      <c r="F57" s="165"/>
    </row>
    <row r="59" spans="1:6" ht="18" customHeight="1" x14ac:dyDescent="0.25">
      <c r="B59" s="164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14</vt:i4>
      </vt:variant>
    </vt:vector>
  </HeadingPairs>
  <TitlesOfParts>
    <vt:vector size="14" baseType="lpstr">
      <vt:lpstr>Ásotthalom</vt:lpstr>
      <vt:lpstr>Bordány</vt:lpstr>
      <vt:lpstr>Domaszék</vt:lpstr>
      <vt:lpstr>Forráskút</vt:lpstr>
      <vt:lpstr>Kistelek</vt:lpstr>
      <vt:lpstr>Mórahalom</vt:lpstr>
      <vt:lpstr>Öttömös</vt:lpstr>
      <vt:lpstr>Pusztamérges</vt:lpstr>
      <vt:lpstr>Ruzsa</vt:lpstr>
      <vt:lpstr>Szatymaz</vt:lpstr>
      <vt:lpstr>Újszentiván</vt:lpstr>
      <vt:lpstr>Üllés</vt:lpstr>
      <vt:lpstr>Zákányszék</vt:lpstr>
      <vt:lpstr>Zsombó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Marjanucz Katalin</cp:lastModifiedBy>
  <dcterms:created xsi:type="dcterms:W3CDTF">2022-02-22T07:13:02Z</dcterms:created>
  <dcterms:modified xsi:type="dcterms:W3CDTF">2022-09-15T07:59:12Z</dcterms:modified>
</cp:coreProperties>
</file>